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cce-my.sharepoint.com/personal/lmeade_3ce_org/Documents/Documents/"/>
    </mc:Choice>
  </mc:AlternateContent>
  <xr:revisionPtr revIDLastSave="0" documentId="8_{F58CED36-3CB6-49F7-A110-4B8F787570EA}" xr6:coauthVersionLast="47" xr6:coauthVersionMax="47" xr10:uidLastSave="{00000000-0000-0000-0000-000000000000}"/>
  <bookViews>
    <workbookView xWindow="-120" yWindow="-120" windowWidth="15600" windowHeight="18720" xr2:uid="{97BD36D5-EE67-4F7A-85C3-38373BA28614}"/>
  </bookViews>
  <sheets>
    <sheet name="MARKET INTEGRATED CAPACITY" sheetId="2" r:id="rId1"/>
    <sheet name="LOAD MODIFYING CAPACITY" sheetId="5" r:id="rId2"/>
    <sheet name="SERVICE FEE" sheetId="4" r:id="rId3"/>
    <sheet name="LABOUR RATE" sheetId="6" r:id="rId4"/>
  </sheets>
  <definedNames>
    <definedName name="_xlnm.Print_Area" localSheetId="3">'LABOUR RATE'!$A$1:$J$18</definedName>
    <definedName name="_xlnm.Print_Area" localSheetId="2">'SERVICE FEE'!$A$1:$I$63</definedName>
    <definedName name="_xlnm.Print_Titles" localSheetId="2">'SERVICE FEE'!$1:$5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F14" i="2"/>
  <c r="G14" i="5"/>
  <c r="F14" i="5"/>
  <c r="D14" i="5"/>
  <c r="C14" i="5"/>
  <c r="D14" i="2"/>
  <c r="C14" i="2"/>
</calcChain>
</file>

<file path=xl/sharedStrings.xml><?xml version="1.0" encoding="utf-8"?>
<sst xmlns="http://schemas.openxmlformats.org/spreadsheetml/2006/main" count="279" uniqueCount="143">
  <si>
    <t>DER Type</t>
  </si>
  <si>
    <t>Capacity (kW)</t>
  </si>
  <si>
    <t>Contract Term</t>
  </si>
  <si>
    <t>Baseline Methodology</t>
  </si>
  <si>
    <t>(kW)</t>
  </si>
  <si>
    <t>(Years)</t>
  </si>
  <si>
    <t xml:space="preserve">Availability Payment </t>
  </si>
  <si>
    <t>($/kW-month)</t>
  </si>
  <si>
    <t>($/kWh delivered)</t>
  </si>
  <si>
    <t>Battery Energy Storage</t>
  </si>
  <si>
    <t>Smart Thermostats</t>
  </si>
  <si>
    <t>Heat Pump Water Heaters</t>
  </si>
  <si>
    <t>Other Flexible Loads</t>
  </si>
  <si>
    <t>Committed Load Reduction Payment</t>
  </si>
  <si>
    <t xml:space="preserve">Event Performance Payment </t>
  </si>
  <si>
    <t>($/kWh reduced)</t>
  </si>
  <si>
    <t xml:space="preserve">  </t>
  </si>
  <si>
    <t>Item</t>
  </si>
  <si>
    <t>Description</t>
  </si>
  <si>
    <t>Unit</t>
  </si>
  <si>
    <t>TOTAL</t>
  </si>
  <si>
    <t>EV Chargers (Managed)</t>
  </si>
  <si>
    <t>CONTRACTOR Company Name:</t>
  </si>
  <si>
    <t>Primary Contact Name:</t>
  </si>
  <si>
    <t xml:space="preserve">Email: </t>
  </si>
  <si>
    <t>Phone:</t>
  </si>
  <si>
    <t xml:space="preserve">Daily Dispatch Duration </t>
  </si>
  <si>
    <t>(hour)</t>
  </si>
  <si>
    <t>APPENDIX A - PART 2
LOAD MODIFYING CAPACITY - FEE SCHEDULE</t>
  </si>
  <si>
    <t xml:space="preserve">CONTRACTOR shall provide details on the amount of behind-the-meter capacity within 3CE's service territory that can be committed and delivered by 2026
- Market-integrated capacity shall be included in this table
- Capacity shall be itemized by technology type with the corresponding contract term specified for each 
- All proposed costs shall be stated in U.S. dollars (USD)
</t>
  </si>
  <si>
    <t>Please provide details on the amount of existing capacity you can offer to 3CE from behind-the-meter resources in 3CE’s service area by 2026.
- All Load Modifying Capacity must be eligible under CAISO Resource Adequacy (RA) requriement and CPUC approved demand response program rules.
- Capacity shall be itemized by technology type with the corresponding contract term specified for each.
- All proposed costs shall be stated in U.S. dollars (USD).</t>
  </si>
  <si>
    <t>Commercial and Industrial Loads</t>
  </si>
  <si>
    <t>APPENDIX A - PART 1
MARKET INTEGRATED CAPACITY - FEE SCHEDULE</t>
  </si>
  <si>
    <t>A.2</t>
  </si>
  <si>
    <t>A.3</t>
  </si>
  <si>
    <t>A.4</t>
  </si>
  <si>
    <t>Lump sum</t>
  </si>
  <si>
    <t>A.1</t>
  </si>
  <si>
    <t>Section A: Platform Service Fees</t>
  </si>
  <si>
    <t>Fixed Monthly Platform Fee</t>
  </si>
  <si>
    <t>Per month</t>
  </si>
  <si>
    <t>DERMS Service License</t>
  </si>
  <si>
    <t>Monthly fee</t>
  </si>
  <si>
    <t>Section B: Customer &amp; Program Management</t>
  </si>
  <si>
    <t>B.1</t>
  </si>
  <si>
    <t>Customer Enrollment Processing</t>
  </si>
  <si>
    <t>Per customer</t>
  </si>
  <si>
    <t>B.2</t>
  </si>
  <si>
    <t>Per integration</t>
  </si>
  <si>
    <t>B.3</t>
  </si>
  <si>
    <t>Customer Portal Management</t>
  </si>
  <si>
    <t>B.4</t>
  </si>
  <si>
    <t>Program Administration</t>
  </si>
  <si>
    <t>Per program/month</t>
  </si>
  <si>
    <t>B.5</t>
  </si>
  <si>
    <t>Section C: Device &amp; Resource Management</t>
  </si>
  <si>
    <t>C.1</t>
  </si>
  <si>
    <t>Connected Capacity Management Fee</t>
  </si>
  <si>
    <t>Per MW/month</t>
  </si>
  <si>
    <t>C.2</t>
  </si>
  <si>
    <t>Per partner</t>
  </si>
  <si>
    <t>C.3</t>
  </si>
  <si>
    <t>C.4</t>
  </si>
  <si>
    <t>New Device Type Integration</t>
  </si>
  <si>
    <t>Per device type</t>
  </si>
  <si>
    <t>C.5</t>
  </si>
  <si>
    <t>Device Commissioning Service</t>
  </si>
  <si>
    <t>Per device</t>
  </si>
  <si>
    <t>Section D: API &amp; Data Services</t>
  </si>
  <si>
    <t>D.2</t>
  </si>
  <si>
    <t>Real-time Data Service</t>
  </si>
  <si>
    <t>Per data point/month</t>
  </si>
  <si>
    <t>D.3</t>
  </si>
  <si>
    <t>Historical Data Access</t>
  </si>
  <si>
    <t>Per query</t>
  </si>
  <si>
    <t>D.4</t>
  </si>
  <si>
    <t>Market Integration APIs</t>
  </si>
  <si>
    <t>Per market/month</t>
  </si>
  <si>
    <t>D.5</t>
  </si>
  <si>
    <t>Custom API Development</t>
  </si>
  <si>
    <t>Per hour</t>
  </si>
  <si>
    <t>Data Export Services</t>
  </si>
  <si>
    <t>Per export</t>
  </si>
  <si>
    <t>E.1</t>
  </si>
  <si>
    <t>E.2</t>
  </si>
  <si>
    <t>E.3</t>
  </si>
  <si>
    <t>E.4</t>
  </si>
  <si>
    <t>F.1</t>
  </si>
  <si>
    <t>Per person/day</t>
  </si>
  <si>
    <t>F.2</t>
  </si>
  <si>
    <t>F.3</t>
  </si>
  <si>
    <t>F.4</t>
  </si>
  <si>
    <t>User Documentation Services</t>
  </si>
  <si>
    <t>Ongoing Training Support</t>
  </si>
  <si>
    <t>G.1</t>
  </si>
  <si>
    <t>G.2</t>
  </si>
  <si>
    <t>Baseline Analysis Service</t>
  </si>
  <si>
    <t>Per MW</t>
  </si>
  <si>
    <t>G.3</t>
  </si>
  <si>
    <t>Performance Monitoring Service</t>
  </si>
  <si>
    <t>G.4</t>
  </si>
  <si>
    <t>G.5</t>
  </si>
  <si>
    <t>Third-party M&amp;V Coordination</t>
  </si>
  <si>
    <t>ISO Market Participation Service</t>
  </si>
  <si>
    <t>Grid Services Optimization</t>
  </si>
  <si>
    <t>Demand Response Program Management</t>
  </si>
  <si>
    <t>Load Forecasting Service</t>
  </si>
  <si>
    <t>Settlement &amp; Reconciliation Service</t>
  </si>
  <si>
    <t>Per transaction</t>
  </si>
  <si>
    <t>Year 1 Rate</t>
  </si>
  <si>
    <t>Initial Setup Fee (Year 1 Only)</t>
  </si>
  <si>
    <t>Per MW managed/month</t>
  </si>
  <si>
    <t>CRM Integration Service (Year 1 Setup)</t>
  </si>
  <si>
    <t>Billing System Integration (Year 1 Setup)</t>
  </si>
  <si>
    <t>Device Partner Integration Service (Initial)</t>
  </si>
  <si>
    <t>Device Partner/Aggregator Setup (Initial)</t>
  </si>
  <si>
    <t>System Administrator Training (Initial)</t>
  </si>
  <si>
    <t>Custom Training Program Development (Year 1)</t>
  </si>
  <si>
    <t>M&amp;V Plan Development Service (Year 1)</t>
  </si>
  <si>
    <t>N/A</t>
  </si>
  <si>
    <t>Year 2 Rate</t>
  </si>
  <si>
    <t>Year 3 Rate</t>
  </si>
  <si>
    <t>Year 4 Rate</t>
  </si>
  <si>
    <t>Years 5 Rate</t>
  </si>
  <si>
    <t>Phase</t>
  </si>
  <si>
    <t>Phase I</t>
  </si>
  <si>
    <t>Phase II</t>
  </si>
  <si>
    <t>Phase III</t>
  </si>
  <si>
    <t>3CE Staff Training (Initial)</t>
  </si>
  <si>
    <t>ROLE</t>
  </si>
  <si>
    <t xml:space="preserve">HOURLY RATE </t>
  </si>
  <si>
    <t>APPENDIX A - PART 3
SERVICE - FEE SCHEDULE</t>
  </si>
  <si>
    <t>APPENDIX A - PART 4
LABOUR RATE - FEE SCHEDULE</t>
  </si>
  <si>
    <t>Please provide a cost breakdown for establishing a DERMS platform for 3CE including associated M&amp;V tools."
- Summarize recurring monthly costs on an annual basis, and include any one-time fees in the first year (2026) or in the year the payment is expected
- All proposed costs shall be stated in U.S. dollars (USD).</t>
  </si>
  <si>
    <t>Please provide a description of the labor roles anticipated for the DERMS implementation, along with the corresponding rates.
- Please provide projected labor costs by cost category. If a category does not apply to your proposal, leave it blank. 
- All proposed costs shall be stated in U.S. dollars (USD).</t>
  </si>
  <si>
    <t xml:space="preserve">Performance  
Payment </t>
  </si>
  <si>
    <t>Other (Please Specify)</t>
  </si>
  <si>
    <t>B.6</t>
  </si>
  <si>
    <t>Section E: Training &amp; Support Services</t>
  </si>
  <si>
    <t>E.5</t>
  </si>
  <si>
    <t>Section F: Measurement &amp; Verification Services</t>
  </si>
  <si>
    <t>Section G: Market &amp; Grid Services</t>
  </si>
  <si>
    <t>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</si>
</sst>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Aptos Narrow"/>
      <family val="2"/>
      <scheme val="minor"/>
    </font>
    <font>
      <b/>
      <sz val="11"/>
      <color theme="1"/>
      <name val="Calibri"/>
      <family val="2"/>
    </font>
    <font>
      <b/>
      <sz val="12"/>
      <color theme="1"/>
      <name val="Calibri"/>
      <family val="2"/>
    </font>
    <font>
      <sz val="8"/>
      <name val="Aptos Narrow"/>
      <family val="2"/>
      <scheme val="minor"/>
    </font>
    <font>
      <b/>
      <sz val="20"/>
      <color theme="1"/>
      <name val="Calibri"/>
      <family val="2"/>
    </font>
    <font>
      <sz val="11"/>
      <color theme="1"/>
      <name val="Calibri"/>
      <family val="2"/>
    </font>
    <font>
      <sz val="12"/>
      <color theme="1"/>
      <name val="Calibri"/>
      <family val="2"/>
    </font>
    <font>
      <b/>
      <sz val="12"/>
      <color theme="0"/>
      <name val="Calibri"/>
      <family val="2"/>
    </font>
    <font>
      <b/>
      <sz val="18"/>
      <color theme="0"/>
      <name val="Calibri"/>
      <family val="2"/>
    </font>
    <font>
      <sz val="11"/>
      <color theme="0"/>
      <name val="Calibri"/>
      <family val="2"/>
    </font>
    <font>
      <b/>
      <sz val="11"/>
      <color theme="0"/>
      <name val="Calibri"/>
      <family val="2"/>
    </font>
    <font>
      <b/>
      <sz val="20"/>
      <color theme="1"/>
      <name val="Aptos Display"/>
      <family val="2"/>
      <scheme val="major"/>
    </font>
    <font>
      <sz val="11"/>
      <color theme="1"/>
      <name val="Aptos Display"/>
      <family val="2"/>
      <scheme val="major"/>
    </font>
    <font>
      <sz val="12"/>
      <color theme="1"/>
      <name val="Aptos Display"/>
      <family val="2"/>
      <scheme val="major"/>
    </font>
    <font>
      <b/>
      <sz val="12"/>
      <color theme="1"/>
      <name val="Aptos Display"/>
      <family val="2"/>
      <scheme val="major"/>
    </font>
    <font>
      <b/>
      <sz val="12"/>
      <color theme="0"/>
      <name val="Aptos Display"/>
      <family val="2"/>
      <scheme val="major"/>
    </font>
    <font>
      <sz val="12"/>
      <color theme="0"/>
      <name val="Aptos Display"/>
      <family val="2"/>
      <scheme val="major"/>
    </font>
  </fonts>
  <fills count="4">
    <fill>
      <patternFill patternType="none"/>
    </fill>
    <fill>
      <patternFill patternType="gray125"/>
    </fill>
    <fill>
      <patternFill patternType="solid">
        <fgColor theme="0" tint="-0.249977111117893"/>
        <bgColor indexed="64"/>
      </patternFill>
    </fill>
    <fill>
      <patternFill patternType="solid">
        <fgColor theme="9"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diagonal/>
    </border>
  </borders>
  <cellStyleXfs count="1">
    <xf numFmtId="0" fontId="0" fillId="0" borderId="0"/>
  </cellStyleXfs>
  <cellXfs count="229">
    <xf numFmtId="0" fontId="0" fillId="0" borderId="0" xfId="0"/>
    <xf numFmtId="0" fontId="1" fillId="0" borderId="0" xfId="0" applyFont="1"/>
    <xf numFmtId="0" fontId="5" fillId="0" borderId="0" xfId="0" applyFont="1"/>
    <xf numFmtId="0" fontId="6" fillId="0" borderId="0" xfId="0" applyFont="1"/>
    <xf numFmtId="0" fontId="5" fillId="0" borderId="0" xfId="0" applyFont="1" applyAlignment="1">
      <alignment horizont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vertical="center" wrapText="1"/>
    </xf>
    <xf numFmtId="0" fontId="5" fillId="0" borderId="2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10" fillId="3" borderId="5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2" fillId="0" borderId="0" xfId="0" applyFont="1" applyProtection="1">
      <protection locked="0"/>
    </xf>
    <xf numFmtId="0" fontId="12" fillId="0" borderId="0" xfId="0" applyFont="1" applyAlignment="1" applyProtection="1">
      <alignment vertical="center"/>
      <protection locked="0"/>
    </xf>
    <xf numFmtId="0" fontId="13" fillId="0" borderId="16"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5" fillId="3" borderId="44"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6" fillId="0" borderId="0" xfId="0" applyFont="1" applyAlignment="1" applyProtection="1">
      <alignment vertical="center"/>
      <protection locked="0"/>
    </xf>
    <xf numFmtId="0" fontId="12" fillId="0" borderId="0" xfId="0" applyFont="1" applyAlignment="1" applyProtection="1">
      <alignment wrapText="1"/>
      <protection locked="0"/>
    </xf>
    <xf numFmtId="0" fontId="15" fillId="3" borderId="3"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61"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73" xfId="0" applyFont="1" applyFill="1" applyBorder="1" applyAlignment="1">
      <alignment horizontal="center" vertical="center"/>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6" fillId="0" borderId="5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5" fillId="0" borderId="0" xfId="0" applyFont="1" applyAlignment="1" applyProtection="1">
      <alignment wrapText="1"/>
      <protection locked="0"/>
    </xf>
    <xf numFmtId="0" fontId="7" fillId="3" borderId="1"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7" xfId="0" applyFont="1" applyFill="1" applyBorder="1" applyAlignment="1">
      <alignment horizontal="center" vertical="center"/>
    </xf>
    <xf numFmtId="0" fontId="6" fillId="2" borderId="28" xfId="0" applyFont="1" applyFill="1" applyBorder="1" applyAlignment="1">
      <alignment horizontal="center" vertical="center"/>
    </xf>
    <xf numFmtId="0" fontId="2" fillId="2" borderId="14" xfId="0" applyFont="1" applyFill="1" applyBorder="1" applyAlignment="1">
      <alignment horizontal="center" vertical="center"/>
    </xf>
    <xf numFmtId="0" fontId="6"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73" xfId="0" applyFont="1" applyFill="1" applyBorder="1" applyAlignment="1">
      <alignment horizontal="center" vertical="center"/>
    </xf>
    <xf numFmtId="0" fontId="2" fillId="2" borderId="30" xfId="0" applyFont="1" applyFill="1" applyBorder="1" applyAlignment="1">
      <alignment horizontal="center" vertical="center"/>
    </xf>
    <xf numFmtId="0" fontId="5" fillId="0" borderId="26"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41" xfId="0" applyFont="1" applyBorder="1" applyProtection="1">
      <protection locked="0"/>
    </xf>
    <xf numFmtId="0" fontId="8" fillId="3" borderId="23" xfId="0" applyFont="1" applyFill="1" applyBorder="1" applyAlignment="1" applyProtection="1">
      <alignment vertical="center"/>
      <protection locked="0"/>
    </xf>
    <xf numFmtId="0" fontId="9" fillId="3" borderId="24" xfId="0" applyFont="1" applyFill="1" applyBorder="1" applyProtection="1">
      <protection locked="0"/>
    </xf>
    <xf numFmtId="0" fontId="9" fillId="3" borderId="24" xfId="0" applyFont="1" applyFill="1" applyBorder="1" applyAlignment="1" applyProtection="1">
      <alignment horizontal="center"/>
      <protection locked="0"/>
    </xf>
    <xf numFmtId="0" fontId="10" fillId="3" borderId="3"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1" fillId="0" borderId="0" xfId="0" applyFont="1" applyProtection="1">
      <protection locked="0"/>
    </xf>
    <xf numFmtId="0" fontId="5" fillId="0" borderId="28" xfId="0" applyFont="1" applyBorder="1" applyAlignment="1" applyProtection="1">
      <alignment horizontal="center" vertical="center" wrapText="1"/>
      <protection locked="0"/>
    </xf>
    <xf numFmtId="0" fontId="5" fillId="0" borderId="19" xfId="0" applyFont="1" applyBorder="1" applyAlignment="1" applyProtection="1">
      <alignment vertical="center" wrapText="1"/>
      <protection locked="0"/>
    </xf>
    <xf numFmtId="0" fontId="5" fillId="0" borderId="19" xfId="0" applyFont="1" applyBorder="1" applyAlignment="1" applyProtection="1">
      <alignment horizontal="center" vertical="center" wrapText="1"/>
      <protection locked="0"/>
    </xf>
    <xf numFmtId="164" fontId="5" fillId="0" borderId="19" xfId="0" applyNumberFormat="1" applyFont="1" applyBorder="1" applyAlignment="1" applyProtection="1">
      <alignment vertical="center" wrapText="1"/>
      <protection locked="0"/>
    </xf>
    <xf numFmtId="0" fontId="5" fillId="0" borderId="2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164" fontId="5" fillId="0" borderId="1" xfId="0" applyNumberFormat="1" applyFont="1" applyBorder="1" applyAlignment="1" applyProtection="1">
      <alignment vertical="center" wrapText="1"/>
      <protection locked="0"/>
    </xf>
    <xf numFmtId="164" fontId="5" fillId="0" borderId="5" xfId="0" applyNumberFormat="1" applyFont="1" applyBorder="1" applyAlignment="1" applyProtection="1">
      <alignment vertical="center" wrapText="1"/>
      <protection locked="0"/>
    </xf>
    <xf numFmtId="0" fontId="5" fillId="0" borderId="26" xfId="0" applyFont="1" applyBorder="1" applyProtection="1">
      <protection locked="0"/>
    </xf>
    <xf numFmtId="0" fontId="5" fillId="0" borderId="5" xfId="0" applyFont="1" applyBorder="1" applyAlignment="1" applyProtection="1">
      <alignment vertical="center" wrapText="1"/>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vertical="center" wrapText="1"/>
      <protection locked="0"/>
    </xf>
    <xf numFmtId="164" fontId="5" fillId="0" borderId="70" xfId="0" applyNumberFormat="1" applyFont="1" applyBorder="1" applyAlignment="1" applyProtection="1">
      <alignment vertical="center" wrapText="1"/>
      <protection locked="0"/>
    </xf>
    <xf numFmtId="0" fontId="5" fillId="0" borderId="70" xfId="0" applyFont="1" applyBorder="1" applyAlignment="1" applyProtection="1">
      <alignment horizontal="center" vertical="center" wrapText="1"/>
      <protection locked="0"/>
    </xf>
    <xf numFmtId="0" fontId="5" fillId="0" borderId="74" xfId="0" applyFont="1" applyBorder="1" applyAlignment="1" applyProtection="1">
      <alignment vertical="center" wrapText="1"/>
      <protection locked="0"/>
    </xf>
    <xf numFmtId="0" fontId="5" fillId="0" borderId="71" xfId="0" applyFont="1" applyBorder="1" applyAlignment="1" applyProtection="1">
      <alignment horizontal="center" vertical="center" wrapText="1"/>
      <protection locked="0"/>
    </xf>
    <xf numFmtId="0" fontId="5" fillId="0" borderId="7" xfId="0" applyFont="1" applyBorder="1" applyAlignment="1" applyProtection="1">
      <alignment vertical="center" wrapText="1"/>
      <protection locked="0"/>
    </xf>
    <xf numFmtId="0" fontId="5" fillId="0" borderId="43" xfId="0" applyFont="1" applyBorder="1" applyAlignment="1" applyProtection="1">
      <alignment horizontal="center" vertical="center" wrapText="1"/>
      <protection locked="0"/>
    </xf>
    <xf numFmtId="164" fontId="5" fillId="0" borderId="31" xfId="0" applyNumberFormat="1" applyFont="1" applyBorder="1" applyAlignment="1" applyProtection="1">
      <alignment vertical="center" wrapText="1"/>
      <protection locked="0"/>
    </xf>
    <xf numFmtId="0" fontId="5" fillId="0" borderId="5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164" fontId="5" fillId="0" borderId="49" xfId="0" applyNumberFormat="1" applyFont="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6" xfId="0" applyFont="1" applyBorder="1" applyAlignment="1" applyProtection="1">
      <alignment horizontal="center" vertical="center" wrapText="1"/>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3" fillId="0" borderId="26" xfId="0" applyFont="1" applyBorder="1" applyAlignment="1">
      <alignment horizontal="left" vertical="center" wrapText="1"/>
    </xf>
    <xf numFmtId="0" fontId="13" fillId="0" borderId="0" xfId="0" applyFont="1" applyAlignment="1">
      <alignment horizontal="left" vertical="center" wrapText="1"/>
    </xf>
    <xf numFmtId="0" fontId="15" fillId="3" borderId="45"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3" fillId="0" borderId="34"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70" xfId="0" applyFont="1" applyBorder="1" applyAlignment="1" applyProtection="1">
      <alignment horizontal="left" vertical="top" wrapText="1"/>
      <protection locked="0"/>
    </xf>
    <xf numFmtId="0" fontId="13" fillId="0" borderId="74" xfId="0" applyFont="1" applyBorder="1" applyAlignment="1" applyProtection="1">
      <alignment horizontal="left" vertical="top" wrapText="1"/>
      <protection locked="0"/>
    </xf>
    <xf numFmtId="0" fontId="15" fillId="3" borderId="62"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3" xfId="0" applyFont="1" applyFill="1" applyBorder="1" applyAlignment="1">
      <alignment horizontal="center" vertical="center"/>
    </xf>
    <xf numFmtId="0" fontId="14" fillId="0" borderId="19" xfId="0" applyFont="1" applyBorder="1" applyAlignment="1">
      <alignment vertical="center" wrapText="1"/>
    </xf>
    <xf numFmtId="0" fontId="14" fillId="0" borderId="1" xfId="0" applyFont="1" applyBorder="1" applyAlignment="1">
      <alignment vertical="center" wrapText="1"/>
    </xf>
    <xf numFmtId="0" fontId="14" fillId="0" borderId="70" xfId="0" applyFont="1" applyBorder="1" applyAlignment="1">
      <alignment vertical="center" wrapText="1"/>
    </xf>
    <xf numFmtId="0" fontId="13" fillId="0" borderId="19"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5" fillId="3" borderId="50" xfId="0"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3" borderId="42" xfId="0" applyFont="1" applyFill="1" applyBorder="1" applyAlignment="1">
      <alignment horizontal="center" vertical="center"/>
    </xf>
    <xf numFmtId="0" fontId="15" fillId="3" borderId="66" xfId="0" applyFont="1" applyFill="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4" fillId="0" borderId="38"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2" fillId="0" borderId="13" xfId="0" applyFont="1" applyBorder="1" applyAlignment="1">
      <alignment vertical="center" wrapText="1"/>
    </xf>
    <xf numFmtId="0" fontId="2" fillId="0" borderId="9" xfId="0" applyFont="1" applyBorder="1" applyAlignment="1">
      <alignment vertical="center" wrapText="1"/>
    </xf>
    <xf numFmtId="0" fontId="6" fillId="0" borderId="13"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2" fillId="0" borderId="17" xfId="0" applyFont="1" applyBorder="1" applyAlignment="1">
      <alignment vertical="center" wrapText="1"/>
    </xf>
    <xf numFmtId="0" fontId="2" fillId="0" borderId="2" xfId="0" applyFont="1" applyBorder="1" applyAlignment="1">
      <alignment vertical="center" wrapText="1"/>
    </xf>
    <xf numFmtId="0" fontId="6" fillId="0" borderId="17"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2" fillId="0" borderId="31" xfId="0" applyFont="1" applyBorder="1" applyAlignment="1">
      <alignment vertical="center" wrapText="1"/>
    </xf>
    <xf numFmtId="0" fontId="2" fillId="0" borderId="11" xfId="0" applyFont="1" applyBorder="1" applyAlignment="1">
      <alignment vertical="center" wrapText="1"/>
    </xf>
    <xf numFmtId="0" fontId="6" fillId="0" borderId="31" xfId="0" applyFont="1" applyBorder="1" applyAlignment="1" applyProtection="1">
      <alignment horizontal="left" vertical="top" wrapText="1"/>
      <protection locked="0"/>
    </xf>
    <xf numFmtId="0" fontId="6" fillId="0" borderId="47" xfId="0" applyFont="1" applyBorder="1" applyAlignment="1" applyProtection="1">
      <alignment horizontal="left" vertical="top" wrapText="1"/>
      <protection locked="0"/>
    </xf>
    <xf numFmtId="0" fontId="7" fillId="3" borderId="72" xfId="0" applyFont="1" applyFill="1" applyBorder="1" applyAlignment="1">
      <alignment horizontal="center" vertical="center"/>
    </xf>
    <xf numFmtId="0" fontId="7" fillId="3" borderId="73"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5"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6" fillId="0" borderId="2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0" borderId="44" xfId="0" applyFont="1" applyBorder="1" applyAlignment="1" applyProtection="1">
      <alignment horizontal="left" vertical="top" wrapText="1"/>
      <protection locked="0"/>
    </xf>
    <xf numFmtId="0" fontId="2" fillId="0" borderId="1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6" fillId="0" borderId="26" xfId="0" applyFont="1" applyBorder="1" applyAlignment="1">
      <alignment horizontal="left" vertical="top" wrapText="1"/>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68" xfId="0" applyFont="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7" xfId="0" applyFont="1" applyBorder="1" applyAlignment="1">
      <alignment horizontal="left" vertical="center" wrapText="1"/>
    </xf>
    <xf numFmtId="0" fontId="2" fillId="0" borderId="31"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CC99"/>
      <color rgb="FF00CC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73479</xdr:colOff>
      <xdr:row>0</xdr:row>
      <xdr:rowOff>133350</xdr:rowOff>
    </xdr:from>
    <xdr:to>
      <xdr:col>1</xdr:col>
      <xdr:colOff>1314165</xdr:colOff>
      <xdr:row>0</xdr:row>
      <xdr:rowOff>816429</xdr:rowOff>
    </xdr:to>
    <xdr:pic>
      <xdr:nvPicPr>
        <xdr:cNvPr id="2" name="Picture 1">
          <a:extLst>
            <a:ext uri="{FF2B5EF4-FFF2-40B4-BE49-F238E27FC236}">
              <a16:creationId xmlns:a16="http://schemas.microsoft.com/office/drawing/2014/main" id="{3EB223A6-679A-2217-E7C9-C30A4C32F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79" y="133350"/>
          <a:ext cx="2270765" cy="6830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73479</xdr:colOff>
      <xdr:row>0</xdr:row>
      <xdr:rowOff>133350</xdr:rowOff>
    </xdr:from>
    <xdr:to>
      <xdr:col>1</xdr:col>
      <xdr:colOff>1485611</xdr:colOff>
      <xdr:row>0</xdr:row>
      <xdr:rowOff>816429</xdr:rowOff>
    </xdr:to>
    <xdr:pic>
      <xdr:nvPicPr>
        <xdr:cNvPr id="2" name="Picture 1">
          <a:extLst>
            <a:ext uri="{FF2B5EF4-FFF2-40B4-BE49-F238E27FC236}">
              <a16:creationId xmlns:a16="http://schemas.microsoft.com/office/drawing/2014/main" id="{3E4C005F-087B-4EB8-8C70-957300D50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79" y="130629"/>
          <a:ext cx="2270754" cy="6885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142875</xdr:rowOff>
    </xdr:from>
    <xdr:to>
      <xdr:col>1</xdr:col>
      <xdr:colOff>1678832</xdr:colOff>
      <xdr:row>0</xdr:row>
      <xdr:rowOff>825954</xdr:rowOff>
    </xdr:to>
    <xdr:pic>
      <xdr:nvPicPr>
        <xdr:cNvPr id="2" name="Picture 1">
          <a:extLst>
            <a:ext uri="{FF2B5EF4-FFF2-40B4-BE49-F238E27FC236}">
              <a16:creationId xmlns:a16="http://schemas.microsoft.com/office/drawing/2014/main" id="{5DE3D370-C86C-4B61-A0D6-B777C5F15F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42875"/>
          <a:ext cx="2231282" cy="683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1735982</xdr:colOff>
      <xdr:row>0</xdr:row>
      <xdr:rowOff>797379</xdr:rowOff>
    </xdr:to>
    <xdr:pic>
      <xdr:nvPicPr>
        <xdr:cNvPr id="2" name="Picture 1">
          <a:extLst>
            <a:ext uri="{FF2B5EF4-FFF2-40B4-BE49-F238E27FC236}">
              <a16:creationId xmlns:a16="http://schemas.microsoft.com/office/drawing/2014/main" id="{E18C319A-8E0E-4AA4-8E6C-AD212EDD5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14300"/>
          <a:ext cx="2231282" cy="683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8B89-310F-4DD2-A74C-EC5CAE5ECADC}">
  <sheetPr>
    <pageSetUpPr fitToPage="1"/>
  </sheetPr>
  <dimension ref="A1:K18"/>
  <sheetViews>
    <sheetView showGridLines="0" tabSelected="1" zoomScaleNormal="100" zoomScaleSheetLayoutView="90" workbookViewId="0">
      <selection activeCell="J2" sqref="J2:K2"/>
    </sheetView>
  </sheetViews>
  <sheetFormatPr defaultColWidth="9.28515625" defaultRowHeight="15" x14ac:dyDescent="0.25"/>
  <cols>
    <col min="1" max="1" width="14.85546875" style="16" customWidth="1"/>
    <col min="2" max="2" width="37.5703125" style="16" customWidth="1"/>
    <col min="3" max="4" width="17.42578125" style="16" customWidth="1"/>
    <col min="5" max="5" width="19.28515625" style="16" customWidth="1"/>
    <col min="6" max="6" width="19.140625" style="16" customWidth="1"/>
    <col min="7" max="7" width="22.85546875" style="16" customWidth="1"/>
    <col min="8" max="8" width="14.85546875" style="16" customWidth="1"/>
    <col min="9" max="9" width="22.140625" style="16" customWidth="1"/>
    <col min="10" max="10" width="35.85546875" style="16" customWidth="1"/>
    <col min="11" max="11" width="19.85546875" style="16" bestFit="1" customWidth="1"/>
    <col min="12" max="16384" width="9.28515625" style="16"/>
  </cols>
  <sheetData>
    <row r="1" spans="1:11" ht="79.349999999999994" customHeight="1" thickBot="1" x14ac:dyDescent="0.3">
      <c r="A1" s="103" t="s">
        <v>32</v>
      </c>
      <c r="B1" s="104"/>
      <c r="C1" s="104"/>
      <c r="D1" s="104"/>
      <c r="E1" s="104"/>
      <c r="F1" s="104"/>
      <c r="G1" s="104"/>
      <c r="H1" s="104"/>
      <c r="I1" s="104"/>
      <c r="J1" s="104"/>
      <c r="K1" s="105"/>
    </row>
    <row r="2" spans="1:11" ht="27" customHeight="1" x14ac:dyDescent="0.25">
      <c r="A2" s="106" t="s">
        <v>29</v>
      </c>
      <c r="B2" s="107"/>
      <c r="C2" s="107"/>
      <c r="D2" s="107"/>
      <c r="E2" s="107"/>
      <c r="F2" s="107"/>
      <c r="G2" s="107"/>
      <c r="H2" s="125" t="s">
        <v>22</v>
      </c>
      <c r="I2" s="125"/>
      <c r="J2" s="128"/>
      <c r="K2" s="129"/>
    </row>
    <row r="3" spans="1:11" ht="27" customHeight="1" x14ac:dyDescent="0.25">
      <c r="A3" s="106"/>
      <c r="B3" s="107"/>
      <c r="C3" s="107"/>
      <c r="D3" s="107"/>
      <c r="E3" s="107"/>
      <c r="F3" s="107"/>
      <c r="G3" s="107"/>
      <c r="H3" s="126" t="s">
        <v>23</v>
      </c>
      <c r="I3" s="126"/>
      <c r="J3" s="117"/>
      <c r="K3" s="118"/>
    </row>
    <row r="4" spans="1:11" ht="27" customHeight="1" x14ac:dyDescent="0.25">
      <c r="A4" s="106"/>
      <c r="B4" s="107"/>
      <c r="C4" s="107"/>
      <c r="D4" s="107"/>
      <c r="E4" s="107"/>
      <c r="F4" s="107"/>
      <c r="G4" s="107"/>
      <c r="H4" s="126" t="s">
        <v>24</v>
      </c>
      <c r="I4" s="126"/>
      <c r="J4" s="117"/>
      <c r="K4" s="118"/>
    </row>
    <row r="5" spans="1:11" ht="27" customHeight="1" thickBot="1" x14ac:dyDescent="0.3">
      <c r="A5" s="106"/>
      <c r="B5" s="107"/>
      <c r="C5" s="107"/>
      <c r="D5" s="107"/>
      <c r="E5" s="107"/>
      <c r="F5" s="107"/>
      <c r="G5" s="107"/>
      <c r="H5" s="127" t="s">
        <v>25</v>
      </c>
      <c r="I5" s="127"/>
      <c r="J5" s="119"/>
      <c r="K5" s="120"/>
    </row>
    <row r="6" spans="1:11" s="17" customFormat="1" ht="31.5" x14ac:dyDescent="0.25">
      <c r="A6" s="123" t="s">
        <v>124</v>
      </c>
      <c r="B6" s="121" t="s">
        <v>0</v>
      </c>
      <c r="C6" s="30" t="s">
        <v>1</v>
      </c>
      <c r="D6" s="30" t="s">
        <v>26</v>
      </c>
      <c r="E6" s="28" t="s">
        <v>2</v>
      </c>
      <c r="F6" s="28" t="s">
        <v>6</v>
      </c>
      <c r="G6" s="28" t="s">
        <v>135</v>
      </c>
      <c r="H6" s="108" t="s">
        <v>3</v>
      </c>
      <c r="I6" s="109"/>
      <c r="J6" s="109"/>
      <c r="K6" s="110"/>
    </row>
    <row r="7" spans="1:11" s="17" customFormat="1" ht="24" customHeight="1" thickBot="1" x14ac:dyDescent="0.3">
      <c r="A7" s="124"/>
      <c r="B7" s="122"/>
      <c r="C7" s="31" t="s">
        <v>4</v>
      </c>
      <c r="D7" s="29" t="s">
        <v>27</v>
      </c>
      <c r="E7" s="29" t="s">
        <v>5</v>
      </c>
      <c r="F7" s="29" t="s">
        <v>7</v>
      </c>
      <c r="G7" s="29" t="s">
        <v>8</v>
      </c>
      <c r="H7" s="111"/>
      <c r="I7" s="112"/>
      <c r="J7" s="112"/>
      <c r="K7" s="113"/>
    </row>
    <row r="8" spans="1:11" s="17" customFormat="1" ht="49.35" customHeight="1" thickTop="1" x14ac:dyDescent="0.25">
      <c r="A8" s="32" t="s">
        <v>125</v>
      </c>
      <c r="B8" s="33" t="s">
        <v>9</v>
      </c>
      <c r="C8" s="18"/>
      <c r="D8" s="19"/>
      <c r="E8" s="19"/>
      <c r="F8" s="19"/>
      <c r="G8" s="19"/>
      <c r="H8" s="114"/>
      <c r="I8" s="115"/>
      <c r="J8" s="115"/>
      <c r="K8" s="116"/>
    </row>
    <row r="9" spans="1:11" s="17" customFormat="1" ht="49.35" customHeight="1" x14ac:dyDescent="0.25">
      <c r="A9" s="35" t="s">
        <v>126</v>
      </c>
      <c r="B9" s="34" t="s">
        <v>21</v>
      </c>
      <c r="C9" s="20"/>
      <c r="D9" s="21"/>
      <c r="E9" s="21"/>
      <c r="F9" s="21"/>
      <c r="G9" s="21"/>
      <c r="H9" s="135"/>
      <c r="I9" s="136"/>
      <c r="J9" s="136"/>
      <c r="K9" s="137"/>
    </row>
    <row r="10" spans="1:11" s="17" customFormat="1" ht="49.35" customHeight="1" x14ac:dyDescent="0.25">
      <c r="A10" s="36" t="s">
        <v>126</v>
      </c>
      <c r="B10" s="34" t="s">
        <v>10</v>
      </c>
      <c r="C10" s="20"/>
      <c r="D10" s="21"/>
      <c r="E10" s="21"/>
      <c r="F10" s="21"/>
      <c r="G10" s="21"/>
      <c r="H10" s="135"/>
      <c r="I10" s="136"/>
      <c r="J10" s="136"/>
      <c r="K10" s="137"/>
    </row>
    <row r="11" spans="1:11" s="17" customFormat="1" ht="49.35" customHeight="1" x14ac:dyDescent="0.25">
      <c r="A11" s="35" t="s">
        <v>126</v>
      </c>
      <c r="B11" s="34" t="s">
        <v>11</v>
      </c>
      <c r="C11" s="20"/>
      <c r="D11" s="21"/>
      <c r="E11" s="21"/>
      <c r="F11" s="21"/>
      <c r="G11" s="21"/>
      <c r="H11" s="135"/>
      <c r="I11" s="136"/>
      <c r="J11" s="136"/>
      <c r="K11" s="137"/>
    </row>
    <row r="12" spans="1:11" s="17" customFormat="1" ht="48.4" customHeight="1" x14ac:dyDescent="0.25">
      <c r="A12" s="35" t="s">
        <v>127</v>
      </c>
      <c r="B12" s="34" t="s">
        <v>12</v>
      </c>
      <c r="C12" s="20"/>
      <c r="D12" s="21"/>
      <c r="E12" s="21"/>
      <c r="F12" s="21"/>
      <c r="G12" s="21"/>
      <c r="H12" s="135"/>
      <c r="I12" s="136"/>
      <c r="J12" s="136"/>
      <c r="K12" s="137"/>
    </row>
    <row r="13" spans="1:11" s="17" customFormat="1" ht="48.4" customHeight="1" thickBot="1" x14ac:dyDescent="0.3">
      <c r="A13" s="38" t="s">
        <v>127</v>
      </c>
      <c r="B13" s="37" t="s">
        <v>31</v>
      </c>
      <c r="C13" s="22"/>
      <c r="D13" s="23"/>
      <c r="E13" s="23"/>
      <c r="F13" s="23"/>
      <c r="G13" s="23"/>
      <c r="H13" s="138"/>
      <c r="I13" s="139"/>
      <c r="J13" s="139"/>
      <c r="K13" s="140"/>
    </row>
    <row r="14" spans="1:11" s="26" customFormat="1" ht="27.95" customHeight="1" thickTop="1" thickBot="1" x14ac:dyDescent="0.3">
      <c r="A14" s="133" t="s">
        <v>20</v>
      </c>
      <c r="B14" s="134"/>
      <c r="C14" s="24">
        <f>SUM(C8:C13)</f>
        <v>0</v>
      </c>
      <c r="D14" s="25" t="str">
        <f>IFERROR(AVERAGE(D8:D13),"0")</f>
        <v>0</v>
      </c>
      <c r="E14" s="25"/>
      <c r="F14" s="25" t="str">
        <f>IFERROR(AVERAGE(F8:F13),"0")</f>
        <v>0</v>
      </c>
      <c r="G14" s="25" t="str">
        <f>IFERROR(AVERAGE(G8:G13),"0")</f>
        <v>0</v>
      </c>
      <c r="H14" s="130"/>
      <c r="I14" s="131"/>
      <c r="J14" s="131"/>
      <c r="K14" s="132"/>
    </row>
    <row r="15" spans="1:11" x14ac:dyDescent="0.25">
      <c r="K15" s="27"/>
    </row>
    <row r="16" spans="1:11" x14ac:dyDescent="0.25">
      <c r="K16" s="27"/>
    </row>
    <row r="17" spans="11:11" x14ac:dyDescent="0.25">
      <c r="K17" s="27"/>
    </row>
    <row r="18" spans="11:11" x14ac:dyDescent="0.25">
      <c r="K18" s="27"/>
    </row>
  </sheetData>
  <sheetProtection algorithmName="SHA-512" hashValue="TLW16e9q1QgegYlSx5MV5jE9BGfoGQeNIGWI7JtFjpFaTFVm8+sRtofVGF68f++dduMb5P0+8qLVgz97WWM9qg==" saltValue="ISBNDwX8pwyR3AQUezFCJw==" spinCount="100000" sheet="1" objects="1" scenarios="1"/>
  <mergeCells count="21">
    <mergeCell ref="H14:K14"/>
    <mergeCell ref="A14:B14"/>
    <mergeCell ref="H12:K12"/>
    <mergeCell ref="H9:K9"/>
    <mergeCell ref="H10:K10"/>
    <mergeCell ref="H11:K11"/>
    <mergeCell ref="H13:K13"/>
    <mergeCell ref="A1:K1"/>
    <mergeCell ref="A2:G5"/>
    <mergeCell ref="H6:K7"/>
    <mergeCell ref="H8:K8"/>
    <mergeCell ref="J4:K4"/>
    <mergeCell ref="J5:K5"/>
    <mergeCell ref="B6:B7"/>
    <mergeCell ref="A6:A7"/>
    <mergeCell ref="H2:I2"/>
    <mergeCell ref="H3:I3"/>
    <mergeCell ref="H4:I4"/>
    <mergeCell ref="H5:I5"/>
    <mergeCell ref="J2:K2"/>
    <mergeCell ref="J3:K3"/>
  </mergeCells>
  <dataValidations count="7">
    <dataValidation allowBlank="1" showInputMessage="1" showErrorMessage="1" promptTitle="DER Type" prompt="Identify the distributed energy resources (e.g. Battery Energy Storage, EV Chargers, Smart Thermostats, Heat Pump Water Heaters, Other Flexible Loads). " sqref="B6:B7" xr:uid="{F9BBB4C9-423A-4226-B8CF-973E155ABC49}"/>
    <dataValidation allowBlank="1" showInputMessage="1" showErrorMessage="1" promptTitle="Capacity (kW)" prompt="State the amount of controllable capacity (in kilowatts) available for each DER type under this proposal. Capacity should refelct dispatchable, verifiable load flexibility, not just nameplate capacity." sqref="C6" xr:uid="{21190EFF-8F9B-427E-AFAB-EA622CE4FF18}"/>
    <dataValidation allowBlank="1" showInputMessage="1" showErrorMessage="1" promptTitle="Daily Dispatch Duration " prompt="indicate the minimum number of consecutive hours each DER type can sustain its committed load reduction or output during a dispatch event. This value will be used to assess eligibility for CAISO Resource Adequacy (RA) counting and overall reliability. " sqref="D6" xr:uid="{7DD84CC0-C261-472E-B8D8-C18977F8C41C}"/>
    <dataValidation allowBlank="1" showInputMessage="1" showErrorMessage="1" promptTitle="Contract Term" prompt="Indicate the proposed contract duration (in years). If multiple terms are available (e.g. 3-years, 5-years), provide each option with corresponding costs. " sqref="E6" xr:uid="{1D411F8F-4359-4F48-8559-5B51B26FB56D}"/>
    <dataValidation allowBlank="1" showInputMessage="1" showErrorMessage="1" promptTitle="Availability Payment " prompt="Ongoing monthly or annual payment for DER capacity being available during program windows. Expressed as $/kW-month (capacity-based). " sqref="F6" xr:uid="{80B00716-D603-4E35-B968-6D5E1D49DF67}"/>
    <dataValidation allowBlank="1" showInputMessage="1" showErrorMessage="1" promptTitle="Performance Payment" prompt="Payment based on actual performance during dispatch events. Expressed as $/kWh delivered, verified through Measurement &amp; Verification (M&amp;V)." sqref="G6" xr:uid="{F7AAD707-3902-4949-9B81-32BE7D94F392}"/>
    <dataValidation allowBlank="1" showInputMessage="1" showErrorMessage="1" promptTitle="Baseline Methodology" prompt="Describe the method used to calculate load reduction or performance for settlement purposes. Must align with CPUC and CAISO approved Measurement &amp; Verification (M&amp;V) protocols for RA eligibility" sqref="H6:K7" xr:uid="{B72A60F7-3C6B-4C4F-8911-CE3404C8406E}"/>
  </dataValidations>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2D11-91B0-4931-8EA2-F54A2214829D}">
  <sheetPr>
    <pageSetUpPr fitToPage="1"/>
  </sheetPr>
  <dimension ref="A1:K18"/>
  <sheetViews>
    <sheetView showGridLines="0" topLeftCell="F1" zoomScaleNormal="100" workbookViewId="0">
      <selection activeCell="J2" sqref="J2:K2"/>
    </sheetView>
  </sheetViews>
  <sheetFormatPr defaultColWidth="9.28515625" defaultRowHeight="15" x14ac:dyDescent="0.25"/>
  <cols>
    <col min="1" max="1" width="12.28515625" style="39" customWidth="1"/>
    <col min="2" max="3" width="33.42578125" style="39" customWidth="1"/>
    <col min="4" max="4" width="17.42578125" style="39" customWidth="1"/>
    <col min="5" max="6" width="19.28515625" style="39" customWidth="1"/>
    <col min="7" max="7" width="25.5703125" style="39" customWidth="1"/>
    <col min="8" max="8" width="14.85546875" style="39" customWidth="1"/>
    <col min="9" max="9" width="22.7109375" style="39" customWidth="1"/>
    <col min="10" max="10" width="35.85546875" style="39" customWidth="1"/>
    <col min="11" max="11" width="19.85546875" style="39" bestFit="1" customWidth="1"/>
    <col min="12" max="16384" width="9.28515625" style="39"/>
  </cols>
  <sheetData>
    <row r="1" spans="1:11" ht="79.349999999999994" customHeight="1" thickBot="1" x14ac:dyDescent="0.3">
      <c r="A1" s="141" t="s">
        <v>28</v>
      </c>
      <c r="B1" s="142"/>
      <c r="C1" s="142"/>
      <c r="D1" s="142"/>
      <c r="E1" s="142"/>
      <c r="F1" s="142"/>
      <c r="G1" s="142"/>
      <c r="H1" s="142"/>
      <c r="I1" s="142"/>
      <c r="J1" s="142"/>
      <c r="K1" s="143"/>
    </row>
    <row r="2" spans="1:11" s="40" customFormat="1" ht="27" customHeight="1" x14ac:dyDescent="0.25">
      <c r="A2" s="144" t="s">
        <v>30</v>
      </c>
      <c r="B2" s="145"/>
      <c r="C2" s="145"/>
      <c r="D2" s="145"/>
      <c r="E2" s="145"/>
      <c r="F2" s="145"/>
      <c r="G2" s="145"/>
      <c r="H2" s="150" t="s">
        <v>22</v>
      </c>
      <c r="I2" s="151"/>
      <c r="J2" s="152"/>
      <c r="K2" s="153"/>
    </row>
    <row r="3" spans="1:11" s="40" customFormat="1" ht="27" customHeight="1" x14ac:dyDescent="0.25">
      <c r="A3" s="146"/>
      <c r="B3" s="147"/>
      <c r="C3" s="147"/>
      <c r="D3" s="147"/>
      <c r="E3" s="147"/>
      <c r="F3" s="147"/>
      <c r="G3" s="147"/>
      <c r="H3" s="154" t="s">
        <v>23</v>
      </c>
      <c r="I3" s="155"/>
      <c r="J3" s="156"/>
      <c r="K3" s="157"/>
    </row>
    <row r="4" spans="1:11" s="40" customFormat="1" ht="27" customHeight="1" x14ac:dyDescent="0.25">
      <c r="A4" s="146"/>
      <c r="B4" s="147"/>
      <c r="C4" s="147"/>
      <c r="D4" s="147"/>
      <c r="E4" s="147"/>
      <c r="F4" s="147"/>
      <c r="G4" s="147"/>
      <c r="H4" s="154" t="s">
        <v>24</v>
      </c>
      <c r="I4" s="155"/>
      <c r="J4" s="156"/>
      <c r="K4" s="157"/>
    </row>
    <row r="5" spans="1:11" s="40" customFormat="1" ht="27" customHeight="1" thickBot="1" x14ac:dyDescent="0.3">
      <c r="A5" s="148"/>
      <c r="B5" s="149"/>
      <c r="C5" s="149"/>
      <c r="D5" s="149"/>
      <c r="E5" s="149"/>
      <c r="F5" s="149"/>
      <c r="G5" s="149"/>
      <c r="H5" s="158" t="s">
        <v>25</v>
      </c>
      <c r="I5" s="159"/>
      <c r="J5" s="160"/>
      <c r="K5" s="161"/>
    </row>
    <row r="6" spans="1:11" s="41" customFormat="1" ht="47.25" x14ac:dyDescent="0.25">
      <c r="A6" s="162" t="s">
        <v>124</v>
      </c>
      <c r="B6" s="164" t="s">
        <v>0</v>
      </c>
      <c r="C6" s="54" t="s">
        <v>1</v>
      </c>
      <c r="D6" s="53" t="s">
        <v>26</v>
      </c>
      <c r="E6" s="51" t="s">
        <v>2</v>
      </c>
      <c r="F6" s="51" t="s">
        <v>13</v>
      </c>
      <c r="G6" s="51" t="s">
        <v>14</v>
      </c>
      <c r="H6" s="166" t="s">
        <v>3</v>
      </c>
      <c r="I6" s="167"/>
      <c r="J6" s="167"/>
      <c r="K6" s="168"/>
    </row>
    <row r="7" spans="1:11" s="41" customFormat="1" ht="24" customHeight="1" thickBot="1" x14ac:dyDescent="0.3">
      <c r="A7" s="163"/>
      <c r="B7" s="165"/>
      <c r="C7" s="55" t="s">
        <v>4</v>
      </c>
      <c r="D7" s="52" t="s">
        <v>27</v>
      </c>
      <c r="E7" s="52" t="s">
        <v>5</v>
      </c>
      <c r="F7" s="52" t="s">
        <v>7</v>
      </c>
      <c r="G7" s="52" t="s">
        <v>15</v>
      </c>
      <c r="H7" s="169"/>
      <c r="I7" s="170"/>
      <c r="J7" s="170"/>
      <c r="K7" s="171"/>
    </row>
    <row r="8" spans="1:11" s="41" customFormat="1" ht="49.35" customHeight="1" thickTop="1" x14ac:dyDescent="0.25">
      <c r="A8" s="56" t="s">
        <v>125</v>
      </c>
      <c r="B8" s="57" t="s">
        <v>9</v>
      </c>
      <c r="C8" s="42"/>
      <c r="D8" s="43"/>
      <c r="E8" s="43"/>
      <c r="F8" s="43"/>
      <c r="G8" s="43"/>
      <c r="H8" s="172"/>
      <c r="I8" s="173"/>
      <c r="J8" s="173"/>
      <c r="K8" s="174"/>
    </row>
    <row r="9" spans="1:11" s="41" customFormat="1" ht="49.35" customHeight="1" x14ac:dyDescent="0.25">
      <c r="A9" s="58" t="s">
        <v>126</v>
      </c>
      <c r="B9" s="59" t="s">
        <v>21</v>
      </c>
      <c r="C9" s="44"/>
      <c r="D9" s="45"/>
      <c r="E9" s="45"/>
      <c r="F9" s="45"/>
      <c r="G9" s="45"/>
      <c r="H9" s="175"/>
      <c r="I9" s="176"/>
      <c r="J9" s="176"/>
      <c r="K9" s="177"/>
    </row>
    <row r="10" spans="1:11" s="41" customFormat="1" ht="49.35" customHeight="1" x14ac:dyDescent="0.25">
      <c r="A10" s="60" t="s">
        <v>126</v>
      </c>
      <c r="B10" s="59" t="s">
        <v>10</v>
      </c>
      <c r="C10" s="44"/>
      <c r="D10" s="45"/>
      <c r="E10" s="45"/>
      <c r="F10" s="45"/>
      <c r="G10" s="45"/>
      <c r="H10" s="175"/>
      <c r="I10" s="176"/>
      <c r="J10" s="176"/>
      <c r="K10" s="177"/>
    </row>
    <row r="11" spans="1:11" s="41" customFormat="1" ht="49.35" customHeight="1" x14ac:dyDescent="0.25">
      <c r="A11" s="58" t="s">
        <v>126</v>
      </c>
      <c r="B11" s="59" t="s">
        <v>11</v>
      </c>
      <c r="C11" s="44"/>
      <c r="D11" s="45"/>
      <c r="E11" s="45"/>
      <c r="F11" s="45"/>
      <c r="G11" s="45"/>
      <c r="H11" s="175"/>
      <c r="I11" s="176"/>
      <c r="J11" s="176"/>
      <c r="K11" s="177"/>
    </row>
    <row r="12" spans="1:11" s="41" customFormat="1" ht="48.4" customHeight="1" x14ac:dyDescent="0.25">
      <c r="A12" s="58" t="s">
        <v>127</v>
      </c>
      <c r="B12" s="59" t="s">
        <v>12</v>
      </c>
      <c r="C12" s="44"/>
      <c r="D12" s="45"/>
      <c r="E12" s="45"/>
      <c r="F12" s="45"/>
      <c r="G12" s="45"/>
      <c r="H12" s="175"/>
      <c r="I12" s="176"/>
      <c r="J12" s="176"/>
      <c r="K12" s="177"/>
    </row>
    <row r="13" spans="1:11" s="41" customFormat="1" ht="48.4" customHeight="1" thickBot="1" x14ac:dyDescent="0.3">
      <c r="A13" s="61" t="s">
        <v>127</v>
      </c>
      <c r="B13" s="62" t="s">
        <v>31</v>
      </c>
      <c r="C13" s="46"/>
      <c r="D13" s="47"/>
      <c r="E13" s="47"/>
      <c r="F13" s="47"/>
      <c r="G13" s="47"/>
      <c r="H13" s="178"/>
      <c r="I13" s="179"/>
      <c r="J13" s="179"/>
      <c r="K13" s="180"/>
    </row>
    <row r="14" spans="1:11" s="41" customFormat="1" ht="27.95" customHeight="1" thickTop="1" thickBot="1" x14ac:dyDescent="0.3">
      <c r="A14" s="181" t="s">
        <v>20</v>
      </c>
      <c r="B14" s="182"/>
      <c r="C14" s="48">
        <f>SUM(C8:C13)</f>
        <v>0</v>
      </c>
      <c r="D14" s="49" t="str">
        <f>IFERROR(AVERAGE(D8:D13),"0")</f>
        <v>0</v>
      </c>
      <c r="E14" s="49"/>
      <c r="F14" s="49" t="str">
        <f>IFERROR(AVERAGE(F8:F13),"0")</f>
        <v>0</v>
      </c>
      <c r="G14" s="49" t="str">
        <f>IFERROR(AVERAGE(G8:G13),"0")</f>
        <v>0</v>
      </c>
      <c r="H14" s="183"/>
      <c r="I14" s="182"/>
      <c r="J14" s="182"/>
      <c r="K14" s="184"/>
    </row>
    <row r="15" spans="1:11" x14ac:dyDescent="0.25">
      <c r="K15" s="50"/>
    </row>
    <row r="16" spans="1:11" x14ac:dyDescent="0.25">
      <c r="K16" s="50"/>
    </row>
    <row r="17" spans="11:11" x14ac:dyDescent="0.25">
      <c r="K17" s="50"/>
    </row>
    <row r="18" spans="11:11" x14ac:dyDescent="0.25">
      <c r="K18" s="50"/>
    </row>
  </sheetData>
  <sheetProtection algorithmName="SHA-512" hashValue="ElrqCbJ/nklBtN62xfO0PiUTEIMenZ4yAHahyHX95JEWXoHnIUCRV8Sce2ggsVzAxraTLln/M5V31ZrXUMaK6g==" saltValue="1qvfmzpuFj+ZeIvSKp1yEQ==" spinCount="100000" sheet="1" objects="1" scenarios="1"/>
  <mergeCells count="21">
    <mergeCell ref="H10:K10"/>
    <mergeCell ref="H11:K11"/>
    <mergeCell ref="H13:K13"/>
    <mergeCell ref="A14:B14"/>
    <mergeCell ref="H14:K14"/>
    <mergeCell ref="H12:K12"/>
    <mergeCell ref="A6:A7"/>
    <mergeCell ref="B6:B7"/>
    <mergeCell ref="H6:K7"/>
    <mergeCell ref="H8:K8"/>
    <mergeCell ref="H9:K9"/>
    <mergeCell ref="A1:K1"/>
    <mergeCell ref="A2:G5"/>
    <mergeCell ref="H2:I2"/>
    <mergeCell ref="J2:K2"/>
    <mergeCell ref="H3:I3"/>
    <mergeCell ref="J3:K3"/>
    <mergeCell ref="H4:I4"/>
    <mergeCell ref="J4:K4"/>
    <mergeCell ref="H5:I5"/>
    <mergeCell ref="J5:K5"/>
  </mergeCells>
  <dataValidations xWindow="814" yWindow="485" count="7">
    <dataValidation allowBlank="1" showInputMessage="1" showErrorMessage="1" promptTitle="DER Type" prompt="Identify the distributed energy resource (e.g. Battery Energy Storage, EV Chargers, Smart Thermostats, Heat Pump Water Heaters, Other Flexible Loads). " sqref="B6:B7" xr:uid="{6D217217-F231-458F-8087-09177DD73930}"/>
    <dataValidation allowBlank="1" showInputMessage="1" showErrorMessage="1" promptTitle="Capacity (kW)" prompt="State the amount of controllable capacity (in kilowatts) available for each DER type under this proposal. Capacity should reflect dispatchable, verifiable load flexibility, not just nameplate capacity." sqref="C6" xr:uid="{121559DB-42FB-410D-ACD5-F10B1048668A}"/>
    <dataValidation allowBlank="1" showInputMessage="1" showErrorMessage="1" promptTitle="Dispatch Duration (hours)" prompt="Indicate the minmum number of consecutive hours each DER type can sustain its committed load reduction or output during dispatch event. This value will be used to assess eligibility for CAISO Resource Adequacy (RA) counting and overall reliability." sqref="D6" xr:uid="{80AF5B87-FB36-4E7C-9C1D-22E661DA662F}"/>
    <dataValidation allowBlank="1" showInputMessage="1" showErrorMessage="1" promptTitle="Contract Term (Years)" prompt="Indicate the proposed contract duration (in years). If multiple terms are available (e.g. 3-year, 5-year), provide each option with corresponding costs. " sqref="E6" xr:uid="{453B0C04-5CF4-44A6-B0E1-207A1E4F0A5C}"/>
    <dataValidation allowBlank="1" showInputMessage="1" showErrorMessage="1" promptTitle="Committed Load Reduction Payment" prompt="Payment provided to the Contractor for maintaining a committed level of load reduction capacity that is available to the grid during specified program or RA window. Expressed as $/kW-month, aligned with CAISO Resource Adequacy rules. " sqref="F6" xr:uid="{AA754C97-8C6E-4485-BABA-64524B124CB8}"/>
    <dataValidation allowBlank="1" showInputMessage="1" showErrorMessage="1" promptTitle="Event Performance Payment " prompt="Payment based on actual performance during dispatch events. Expressed as $/kWh delivered or reduced, verified through Measurement &amp; Verification (M&amp;V). " sqref="G6" xr:uid="{207F8CBE-B2FE-4186-A251-D3F6B53035C6}"/>
    <dataValidation allowBlank="1" showInputMessage="1" showErrorMessage="1" promptTitle="Base Line Methodology" prompt="Describe the method used to calculate load reduction or performance for settlement purposes. Must align with CPUC and CAISO approved measurment &amp; Verification (M&amp;V) protocols for RA eligibility. " sqref="H6:K7" xr:uid="{A5951E95-9830-410B-8E34-DCCA87E1F5D5}"/>
  </dataValidations>
  <pageMargins left="0.25" right="0.25" top="0.75" bottom="0.75" header="0.3" footer="0.3"/>
  <pageSetup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DBE8-EC55-4266-AF3C-5AA32151510B}">
  <sheetPr>
    <pageSetUpPr fitToPage="1"/>
  </sheetPr>
  <dimension ref="A1:M64"/>
  <sheetViews>
    <sheetView showGridLines="0" topLeftCell="D1" zoomScaleNormal="100" zoomScaleSheetLayoutView="80" workbookViewId="0">
      <selection activeCell="H2" sqref="H2:I2"/>
    </sheetView>
  </sheetViews>
  <sheetFormatPr defaultColWidth="9.28515625" defaultRowHeight="15" x14ac:dyDescent="0.25"/>
  <cols>
    <col min="1" max="1" width="9.28515625" style="64"/>
    <col min="2" max="2" width="50.42578125" style="39" customWidth="1"/>
    <col min="3" max="3" width="16.5703125" style="64" customWidth="1"/>
    <col min="4" max="9" width="15.7109375" style="39" customWidth="1"/>
    <col min="10" max="16384" width="9.28515625" style="39"/>
  </cols>
  <sheetData>
    <row r="1" spans="1:9" ht="79.349999999999994" customHeight="1" thickBot="1" x14ac:dyDescent="0.3">
      <c r="A1" s="187" t="s">
        <v>131</v>
      </c>
      <c r="B1" s="188"/>
      <c r="C1" s="188"/>
      <c r="D1" s="188"/>
      <c r="E1" s="188"/>
      <c r="F1" s="188"/>
      <c r="G1" s="188"/>
      <c r="H1" s="188"/>
      <c r="I1" s="189"/>
    </row>
    <row r="2" spans="1:9" s="40" customFormat="1" ht="27" customHeight="1" x14ac:dyDescent="0.25">
      <c r="A2" s="190" t="s">
        <v>133</v>
      </c>
      <c r="B2" s="191"/>
      <c r="C2" s="191"/>
      <c r="D2" s="191"/>
      <c r="E2" s="192"/>
      <c r="F2" s="199" t="s">
        <v>22</v>
      </c>
      <c r="G2" s="200"/>
      <c r="H2" s="199"/>
      <c r="I2" s="207"/>
    </row>
    <row r="3" spans="1:9" s="40" customFormat="1" ht="27" customHeight="1" x14ac:dyDescent="0.25">
      <c r="A3" s="193"/>
      <c r="B3" s="194"/>
      <c r="C3" s="194"/>
      <c r="D3" s="194"/>
      <c r="E3" s="195"/>
      <c r="F3" s="201" t="s">
        <v>23</v>
      </c>
      <c r="G3" s="202"/>
      <c r="H3" s="201"/>
      <c r="I3" s="206"/>
    </row>
    <row r="4" spans="1:9" s="40" customFormat="1" ht="27" customHeight="1" x14ac:dyDescent="0.25">
      <c r="A4" s="193"/>
      <c r="B4" s="194"/>
      <c r="C4" s="194"/>
      <c r="D4" s="194"/>
      <c r="E4" s="195"/>
      <c r="F4" s="201" t="s">
        <v>24</v>
      </c>
      <c r="G4" s="202"/>
      <c r="H4" s="201"/>
      <c r="I4" s="206"/>
    </row>
    <row r="5" spans="1:9" s="40" customFormat="1" ht="27" customHeight="1" thickBot="1" x14ac:dyDescent="0.3">
      <c r="A5" s="196"/>
      <c r="B5" s="197"/>
      <c r="C5" s="197"/>
      <c r="D5" s="197"/>
      <c r="E5" s="198"/>
      <c r="F5" s="203" t="s">
        <v>25</v>
      </c>
      <c r="G5" s="204"/>
      <c r="H5" s="203"/>
      <c r="I5" s="205"/>
    </row>
    <row r="6" spans="1:9" x14ac:dyDescent="0.25">
      <c r="A6" s="63"/>
      <c r="I6" s="65"/>
    </row>
    <row r="7" spans="1:9" x14ac:dyDescent="0.25">
      <c r="A7" s="63"/>
      <c r="I7" s="65"/>
    </row>
    <row r="8" spans="1:9" ht="15.75" thickBot="1" x14ac:dyDescent="0.3">
      <c r="A8" s="63"/>
      <c r="I8" s="65"/>
    </row>
    <row r="9" spans="1:9" ht="23.25" x14ac:dyDescent="0.25">
      <c r="A9" s="66" t="s">
        <v>38</v>
      </c>
      <c r="B9" s="67"/>
      <c r="C9" s="68"/>
      <c r="D9" s="69" t="s">
        <v>109</v>
      </c>
      <c r="E9" s="69" t="s">
        <v>120</v>
      </c>
      <c r="F9" s="69" t="s">
        <v>121</v>
      </c>
      <c r="G9" s="69" t="s">
        <v>122</v>
      </c>
      <c r="H9" s="69" t="s">
        <v>123</v>
      </c>
      <c r="I9" s="185" t="s">
        <v>20</v>
      </c>
    </row>
    <row r="10" spans="1:9" s="72" customFormat="1" ht="30" customHeight="1" thickBot="1" x14ac:dyDescent="0.3">
      <c r="A10" s="70" t="s">
        <v>17</v>
      </c>
      <c r="B10" s="71" t="s">
        <v>18</v>
      </c>
      <c r="C10" s="71" t="s">
        <v>19</v>
      </c>
      <c r="D10" s="71">
        <v>2026</v>
      </c>
      <c r="E10" s="71">
        <v>2027</v>
      </c>
      <c r="F10" s="71">
        <v>2028</v>
      </c>
      <c r="G10" s="71">
        <v>2029</v>
      </c>
      <c r="H10" s="71">
        <v>2030</v>
      </c>
      <c r="I10" s="186"/>
    </row>
    <row r="11" spans="1:9" ht="30" customHeight="1" thickTop="1" x14ac:dyDescent="0.25">
      <c r="A11" s="73" t="s">
        <v>37</v>
      </c>
      <c r="B11" s="74" t="s">
        <v>110</v>
      </c>
      <c r="C11" s="75" t="s">
        <v>36</v>
      </c>
      <c r="D11" s="76"/>
      <c r="E11" s="75" t="s">
        <v>119</v>
      </c>
      <c r="F11" s="75" t="s">
        <v>119</v>
      </c>
      <c r="G11" s="75" t="s">
        <v>119</v>
      </c>
      <c r="H11" s="75" t="s">
        <v>119</v>
      </c>
      <c r="I11" s="77"/>
    </row>
    <row r="12" spans="1:9" ht="30" customHeight="1" x14ac:dyDescent="0.25">
      <c r="A12" s="78" t="s">
        <v>33</v>
      </c>
      <c r="B12" s="79" t="s">
        <v>39</v>
      </c>
      <c r="C12" s="80" t="s">
        <v>40</v>
      </c>
      <c r="D12" s="81"/>
      <c r="E12" s="81"/>
      <c r="F12" s="81"/>
      <c r="G12" s="81"/>
      <c r="H12" s="81"/>
      <c r="I12" s="82"/>
    </row>
    <row r="13" spans="1:9" ht="30" customHeight="1" x14ac:dyDescent="0.25">
      <c r="A13" s="78" t="s">
        <v>34</v>
      </c>
      <c r="B13" s="79" t="s">
        <v>41</v>
      </c>
      <c r="C13" s="80" t="s">
        <v>111</v>
      </c>
      <c r="D13" s="81"/>
      <c r="E13" s="81"/>
      <c r="F13" s="81"/>
      <c r="G13" s="81"/>
      <c r="H13" s="81"/>
      <c r="I13" s="82"/>
    </row>
    <row r="14" spans="1:9" ht="30" customHeight="1" x14ac:dyDescent="0.25">
      <c r="A14" s="78" t="s">
        <v>35</v>
      </c>
      <c r="B14" s="79" t="s">
        <v>136</v>
      </c>
      <c r="C14" s="80"/>
      <c r="D14" s="81"/>
      <c r="E14" s="81"/>
      <c r="F14" s="81"/>
      <c r="G14" s="81"/>
      <c r="H14" s="81"/>
      <c r="I14" s="82"/>
    </row>
    <row r="15" spans="1:9" ht="15.75" thickBot="1" x14ac:dyDescent="0.3">
      <c r="A15" s="83"/>
      <c r="I15" s="65"/>
    </row>
    <row r="16" spans="1:9" ht="23.25" x14ac:dyDescent="0.25">
      <c r="A16" s="66" t="s">
        <v>43</v>
      </c>
      <c r="B16" s="67"/>
      <c r="C16" s="68"/>
      <c r="D16" s="69" t="s">
        <v>109</v>
      </c>
      <c r="E16" s="69" t="s">
        <v>120</v>
      </c>
      <c r="F16" s="69" t="s">
        <v>121</v>
      </c>
      <c r="G16" s="69" t="s">
        <v>122</v>
      </c>
      <c r="H16" s="69" t="s">
        <v>123</v>
      </c>
      <c r="I16" s="185" t="s">
        <v>20</v>
      </c>
    </row>
    <row r="17" spans="1:9" ht="30" customHeight="1" thickBot="1" x14ac:dyDescent="0.3">
      <c r="A17" s="70" t="s">
        <v>17</v>
      </c>
      <c r="B17" s="71" t="s">
        <v>18</v>
      </c>
      <c r="C17" s="71" t="s">
        <v>19</v>
      </c>
      <c r="D17" s="71">
        <v>2026</v>
      </c>
      <c r="E17" s="71">
        <v>2027</v>
      </c>
      <c r="F17" s="71">
        <v>2028</v>
      </c>
      <c r="G17" s="71">
        <v>2029</v>
      </c>
      <c r="H17" s="71">
        <v>2030</v>
      </c>
      <c r="I17" s="186"/>
    </row>
    <row r="18" spans="1:9" ht="30" customHeight="1" thickTop="1" x14ac:dyDescent="0.25">
      <c r="A18" s="78" t="s">
        <v>44</v>
      </c>
      <c r="B18" s="79" t="s">
        <v>45</v>
      </c>
      <c r="C18" s="80" t="s">
        <v>46</v>
      </c>
      <c r="D18" s="76"/>
      <c r="E18" s="76"/>
      <c r="F18" s="76"/>
      <c r="G18" s="76"/>
      <c r="H18" s="79"/>
      <c r="I18" s="84"/>
    </row>
    <row r="19" spans="1:9" ht="30" customHeight="1" x14ac:dyDescent="0.25">
      <c r="A19" s="78" t="s">
        <v>47</v>
      </c>
      <c r="B19" s="79" t="s">
        <v>112</v>
      </c>
      <c r="C19" s="80" t="s">
        <v>48</v>
      </c>
      <c r="D19" s="81"/>
      <c r="E19" s="75" t="s">
        <v>119</v>
      </c>
      <c r="F19" s="75" t="s">
        <v>119</v>
      </c>
      <c r="G19" s="75" t="s">
        <v>119</v>
      </c>
      <c r="H19" s="75" t="s">
        <v>119</v>
      </c>
      <c r="I19" s="77"/>
    </row>
    <row r="20" spans="1:9" ht="30" customHeight="1" x14ac:dyDescent="0.25">
      <c r="A20" s="78" t="s">
        <v>49</v>
      </c>
      <c r="B20" s="79" t="s">
        <v>50</v>
      </c>
      <c r="C20" s="80" t="s">
        <v>42</v>
      </c>
      <c r="D20" s="81"/>
      <c r="E20" s="81"/>
      <c r="F20" s="81"/>
      <c r="G20" s="81"/>
      <c r="H20" s="79"/>
      <c r="I20" s="84"/>
    </row>
    <row r="21" spans="1:9" ht="30" customHeight="1" x14ac:dyDescent="0.25">
      <c r="A21" s="78" t="s">
        <v>51</v>
      </c>
      <c r="B21" s="79" t="s">
        <v>52</v>
      </c>
      <c r="C21" s="80" t="s">
        <v>53</v>
      </c>
      <c r="D21" s="81"/>
      <c r="E21" s="81"/>
      <c r="F21" s="81"/>
      <c r="G21" s="81"/>
      <c r="H21" s="79"/>
      <c r="I21" s="84"/>
    </row>
    <row r="22" spans="1:9" ht="30" customHeight="1" x14ac:dyDescent="0.25">
      <c r="A22" s="85" t="s">
        <v>54</v>
      </c>
      <c r="B22" s="86" t="s">
        <v>113</v>
      </c>
      <c r="C22" s="80" t="s">
        <v>48</v>
      </c>
      <c r="D22" s="87"/>
      <c r="E22" s="80" t="s">
        <v>119</v>
      </c>
      <c r="F22" s="88" t="s">
        <v>119</v>
      </c>
      <c r="G22" s="88" t="s">
        <v>119</v>
      </c>
      <c r="H22" s="80" t="s">
        <v>119</v>
      </c>
      <c r="I22" s="89"/>
    </row>
    <row r="23" spans="1:9" ht="30" customHeight="1" thickBot="1" x14ac:dyDescent="0.3">
      <c r="A23" s="90" t="s">
        <v>137</v>
      </c>
      <c r="B23" s="91" t="s">
        <v>136</v>
      </c>
      <c r="C23" s="92" t="s">
        <v>48</v>
      </c>
      <c r="D23" s="93"/>
      <c r="E23" s="94" t="s">
        <v>119</v>
      </c>
      <c r="F23" s="95" t="s">
        <v>119</v>
      </c>
      <c r="G23" s="96" t="s">
        <v>119</v>
      </c>
      <c r="H23" s="92" t="s">
        <v>119</v>
      </c>
      <c r="I23" s="97"/>
    </row>
    <row r="24" spans="1:9" ht="15.75" thickBot="1" x14ac:dyDescent="0.3">
      <c r="A24" s="83"/>
      <c r="I24" s="65"/>
    </row>
    <row r="25" spans="1:9" ht="23.25" customHeight="1" x14ac:dyDescent="0.25">
      <c r="A25" s="66" t="s">
        <v>55</v>
      </c>
      <c r="B25" s="67"/>
      <c r="C25" s="68"/>
      <c r="D25" s="69" t="s">
        <v>109</v>
      </c>
      <c r="E25" s="69" t="s">
        <v>120</v>
      </c>
      <c r="F25" s="69" t="s">
        <v>121</v>
      </c>
      <c r="G25" s="69" t="s">
        <v>122</v>
      </c>
      <c r="H25" s="69" t="s">
        <v>123</v>
      </c>
      <c r="I25" s="185" t="s">
        <v>20</v>
      </c>
    </row>
    <row r="26" spans="1:9" ht="30" customHeight="1" thickBot="1" x14ac:dyDescent="0.3">
      <c r="A26" s="70" t="s">
        <v>17</v>
      </c>
      <c r="B26" s="71" t="s">
        <v>18</v>
      </c>
      <c r="C26" s="71" t="s">
        <v>19</v>
      </c>
      <c r="D26" s="71">
        <v>2026</v>
      </c>
      <c r="E26" s="71">
        <v>2027</v>
      </c>
      <c r="F26" s="71">
        <v>2028</v>
      </c>
      <c r="G26" s="71">
        <v>2029</v>
      </c>
      <c r="H26" s="71">
        <v>2030</v>
      </c>
      <c r="I26" s="186"/>
    </row>
    <row r="27" spans="1:9" ht="30" customHeight="1" thickTop="1" x14ac:dyDescent="0.25">
      <c r="A27" s="78" t="s">
        <v>56</v>
      </c>
      <c r="B27" s="79" t="s">
        <v>57</v>
      </c>
      <c r="C27" s="80" t="s">
        <v>58</v>
      </c>
      <c r="D27" s="76"/>
      <c r="E27" s="79"/>
      <c r="F27" s="79"/>
      <c r="G27" s="79"/>
      <c r="H27" s="79"/>
      <c r="I27" s="84"/>
    </row>
    <row r="28" spans="1:9" ht="30" customHeight="1" x14ac:dyDescent="0.25">
      <c r="A28" s="78" t="s">
        <v>59</v>
      </c>
      <c r="B28" s="79" t="s">
        <v>114</v>
      </c>
      <c r="C28" s="80" t="s">
        <v>60</v>
      </c>
      <c r="D28" s="81"/>
      <c r="E28" s="75" t="s">
        <v>119</v>
      </c>
      <c r="F28" s="75" t="s">
        <v>119</v>
      </c>
      <c r="G28" s="75" t="s">
        <v>119</v>
      </c>
      <c r="H28" s="75" t="s">
        <v>119</v>
      </c>
      <c r="I28" s="77"/>
    </row>
    <row r="29" spans="1:9" ht="30" customHeight="1" x14ac:dyDescent="0.25">
      <c r="A29" s="78" t="s">
        <v>61</v>
      </c>
      <c r="B29" s="79" t="s">
        <v>115</v>
      </c>
      <c r="C29" s="80" t="s">
        <v>60</v>
      </c>
      <c r="D29" s="81"/>
      <c r="E29" s="75" t="s">
        <v>119</v>
      </c>
      <c r="F29" s="75" t="s">
        <v>119</v>
      </c>
      <c r="G29" s="75" t="s">
        <v>119</v>
      </c>
      <c r="H29" s="75" t="s">
        <v>119</v>
      </c>
      <c r="I29" s="77"/>
    </row>
    <row r="30" spans="1:9" ht="30" customHeight="1" x14ac:dyDescent="0.25">
      <c r="A30" s="78" t="s">
        <v>62</v>
      </c>
      <c r="B30" s="79" t="s">
        <v>63</v>
      </c>
      <c r="C30" s="80" t="s">
        <v>64</v>
      </c>
      <c r="D30" s="81"/>
      <c r="E30" s="79"/>
      <c r="F30" s="79"/>
      <c r="G30" s="79"/>
      <c r="H30" s="79"/>
      <c r="I30" s="84"/>
    </row>
    <row r="31" spans="1:9" ht="30" customHeight="1" thickBot="1" x14ac:dyDescent="0.3">
      <c r="A31" s="102" t="s">
        <v>65</v>
      </c>
      <c r="B31" s="91" t="s">
        <v>66</v>
      </c>
      <c r="C31" s="96" t="s">
        <v>67</v>
      </c>
      <c r="D31" s="100"/>
      <c r="E31" s="91"/>
      <c r="F31" s="91"/>
      <c r="G31" s="91"/>
      <c r="H31" s="91"/>
      <c r="I31" s="97"/>
    </row>
    <row r="32" spans="1:9" ht="15.75" thickBot="1" x14ac:dyDescent="0.3">
      <c r="A32" s="83"/>
      <c r="I32" s="65"/>
    </row>
    <row r="33" spans="1:13" ht="23.25" customHeight="1" x14ac:dyDescent="0.25">
      <c r="A33" s="66" t="s">
        <v>68</v>
      </c>
      <c r="B33" s="67"/>
      <c r="C33" s="68"/>
      <c r="D33" s="69" t="s">
        <v>109</v>
      </c>
      <c r="E33" s="69" t="s">
        <v>120</v>
      </c>
      <c r="F33" s="69" t="s">
        <v>121</v>
      </c>
      <c r="G33" s="69" t="s">
        <v>122</v>
      </c>
      <c r="H33" s="69" t="s">
        <v>123</v>
      </c>
      <c r="I33" s="185" t="s">
        <v>20</v>
      </c>
    </row>
    <row r="34" spans="1:13" ht="30" customHeight="1" thickBot="1" x14ac:dyDescent="0.3">
      <c r="A34" s="70" t="s">
        <v>17</v>
      </c>
      <c r="B34" s="71" t="s">
        <v>18</v>
      </c>
      <c r="C34" s="71" t="s">
        <v>19</v>
      </c>
      <c r="D34" s="71">
        <v>2026</v>
      </c>
      <c r="E34" s="71">
        <v>2027</v>
      </c>
      <c r="F34" s="71">
        <v>2028</v>
      </c>
      <c r="G34" s="71">
        <v>2029</v>
      </c>
      <c r="H34" s="71">
        <v>2030</v>
      </c>
      <c r="I34" s="186"/>
    </row>
    <row r="35" spans="1:13" ht="30" customHeight="1" thickTop="1" x14ac:dyDescent="0.25">
      <c r="A35" s="98" t="s">
        <v>142</v>
      </c>
      <c r="B35" s="79" t="s">
        <v>70</v>
      </c>
      <c r="C35" s="80" t="s">
        <v>71</v>
      </c>
      <c r="D35" s="79"/>
      <c r="E35" s="79"/>
      <c r="F35" s="79"/>
      <c r="G35" s="79"/>
      <c r="H35" s="79"/>
      <c r="I35" s="84"/>
    </row>
    <row r="36" spans="1:13" ht="30" customHeight="1" x14ac:dyDescent="0.25">
      <c r="A36" s="98" t="s">
        <v>69</v>
      </c>
      <c r="B36" s="79" t="s">
        <v>73</v>
      </c>
      <c r="C36" s="80" t="s">
        <v>74</v>
      </c>
      <c r="D36" s="79"/>
      <c r="E36" s="79"/>
      <c r="F36" s="79"/>
      <c r="G36" s="79"/>
      <c r="H36" s="79"/>
      <c r="I36" s="84"/>
    </row>
    <row r="37" spans="1:13" ht="30" customHeight="1" x14ac:dyDescent="0.25">
      <c r="A37" s="98" t="s">
        <v>72</v>
      </c>
      <c r="B37" s="79" t="s">
        <v>76</v>
      </c>
      <c r="C37" s="80" t="s">
        <v>77</v>
      </c>
      <c r="D37" s="79"/>
      <c r="E37" s="79"/>
      <c r="F37" s="79"/>
      <c r="G37" s="79"/>
      <c r="H37" s="79"/>
      <c r="I37" s="84"/>
    </row>
    <row r="38" spans="1:13" ht="30" customHeight="1" x14ac:dyDescent="0.25">
      <c r="A38" s="98" t="s">
        <v>75</v>
      </c>
      <c r="B38" s="79" t="s">
        <v>79</v>
      </c>
      <c r="C38" s="80" t="s">
        <v>80</v>
      </c>
      <c r="D38" s="79"/>
      <c r="E38" s="79"/>
      <c r="F38" s="79"/>
      <c r="G38" s="79"/>
      <c r="H38" s="79"/>
      <c r="I38" s="84"/>
    </row>
    <row r="39" spans="1:13" ht="30" customHeight="1" thickBot="1" x14ac:dyDescent="0.3">
      <c r="A39" s="99" t="s">
        <v>78</v>
      </c>
      <c r="B39" s="91" t="s">
        <v>81</v>
      </c>
      <c r="C39" s="96" t="s">
        <v>82</v>
      </c>
      <c r="D39" s="91"/>
      <c r="E39" s="91"/>
      <c r="F39" s="91"/>
      <c r="G39" s="91"/>
      <c r="H39" s="91"/>
      <c r="I39" s="97"/>
    </row>
    <row r="40" spans="1:13" ht="15.75" thickBot="1" x14ac:dyDescent="0.3">
      <c r="A40" s="83"/>
      <c r="I40" s="65"/>
    </row>
    <row r="41" spans="1:13" ht="23.25" customHeight="1" x14ac:dyDescent="0.25">
      <c r="A41" s="66" t="s">
        <v>138</v>
      </c>
      <c r="B41" s="67"/>
      <c r="C41" s="68"/>
      <c r="D41" s="69" t="s">
        <v>109</v>
      </c>
      <c r="E41" s="69" t="s">
        <v>120</v>
      </c>
      <c r="F41" s="69" t="s">
        <v>121</v>
      </c>
      <c r="G41" s="69" t="s">
        <v>122</v>
      </c>
      <c r="H41" s="69" t="s">
        <v>123</v>
      </c>
      <c r="I41" s="185" t="s">
        <v>20</v>
      </c>
    </row>
    <row r="42" spans="1:13" ht="30" customHeight="1" thickBot="1" x14ac:dyDescent="0.3">
      <c r="A42" s="70" t="s">
        <v>17</v>
      </c>
      <c r="B42" s="71" t="s">
        <v>18</v>
      </c>
      <c r="C42" s="71" t="s">
        <v>19</v>
      </c>
      <c r="D42" s="71">
        <v>2026</v>
      </c>
      <c r="E42" s="71">
        <v>2027</v>
      </c>
      <c r="F42" s="71">
        <v>2028</v>
      </c>
      <c r="G42" s="71">
        <v>2029</v>
      </c>
      <c r="H42" s="71">
        <v>2030</v>
      </c>
      <c r="I42" s="186"/>
    </row>
    <row r="43" spans="1:13" ht="30" customHeight="1" thickTop="1" x14ac:dyDescent="0.25">
      <c r="A43" s="98" t="s">
        <v>83</v>
      </c>
      <c r="B43" s="79" t="s">
        <v>128</v>
      </c>
      <c r="C43" s="80" t="s">
        <v>88</v>
      </c>
      <c r="D43" s="79"/>
      <c r="E43" s="79"/>
      <c r="F43" s="79"/>
      <c r="G43" s="79"/>
      <c r="H43" s="79"/>
      <c r="I43" s="84"/>
    </row>
    <row r="44" spans="1:13" ht="30" customHeight="1" x14ac:dyDescent="0.25">
      <c r="A44" s="98" t="s">
        <v>84</v>
      </c>
      <c r="B44" s="79" t="s">
        <v>116</v>
      </c>
      <c r="C44" s="80" t="s">
        <v>88</v>
      </c>
      <c r="D44" s="79"/>
      <c r="E44" s="79"/>
      <c r="F44" s="79"/>
      <c r="G44" s="79"/>
      <c r="H44" s="79"/>
      <c r="I44" s="84"/>
    </row>
    <row r="45" spans="1:13" ht="30" customHeight="1" x14ac:dyDescent="0.25">
      <c r="A45" s="98" t="s">
        <v>85</v>
      </c>
      <c r="B45" s="79" t="s">
        <v>117</v>
      </c>
      <c r="C45" s="80" t="s">
        <v>36</v>
      </c>
      <c r="D45" s="79"/>
      <c r="E45" s="79"/>
      <c r="F45" s="79"/>
      <c r="G45" s="79"/>
      <c r="H45" s="79"/>
      <c r="I45" s="84"/>
      <c r="M45" s="39" t="s">
        <v>16</v>
      </c>
    </row>
    <row r="46" spans="1:13" ht="30" customHeight="1" x14ac:dyDescent="0.25">
      <c r="A46" s="98" t="s">
        <v>86</v>
      </c>
      <c r="B46" s="79" t="s">
        <v>92</v>
      </c>
      <c r="C46" s="80" t="s">
        <v>80</v>
      </c>
      <c r="D46" s="79"/>
      <c r="E46" s="79"/>
      <c r="F46" s="79"/>
      <c r="G46" s="79"/>
      <c r="H46" s="79"/>
      <c r="I46" s="84"/>
    </row>
    <row r="47" spans="1:13" ht="30" customHeight="1" thickBot="1" x14ac:dyDescent="0.3">
      <c r="A47" s="99" t="s">
        <v>139</v>
      </c>
      <c r="B47" s="91" t="s">
        <v>93</v>
      </c>
      <c r="C47" s="96" t="s">
        <v>42</v>
      </c>
      <c r="D47" s="91"/>
      <c r="E47" s="91"/>
      <c r="F47" s="91"/>
      <c r="G47" s="91"/>
      <c r="H47" s="91"/>
      <c r="I47" s="97"/>
    </row>
    <row r="48" spans="1:13" ht="15" customHeight="1" thickBot="1" x14ac:dyDescent="0.3">
      <c r="A48" s="83"/>
      <c r="I48" s="65"/>
    </row>
    <row r="49" spans="1:9" ht="23.25" customHeight="1" x14ac:dyDescent="0.25">
      <c r="A49" s="66" t="s">
        <v>140</v>
      </c>
      <c r="B49" s="67"/>
      <c r="C49" s="68"/>
      <c r="D49" s="69" t="s">
        <v>109</v>
      </c>
      <c r="E49" s="69" t="s">
        <v>120</v>
      </c>
      <c r="F49" s="69" t="s">
        <v>121</v>
      </c>
      <c r="G49" s="69" t="s">
        <v>122</v>
      </c>
      <c r="H49" s="69" t="s">
        <v>123</v>
      </c>
      <c r="I49" s="185" t="s">
        <v>20</v>
      </c>
    </row>
    <row r="50" spans="1:9" ht="30" customHeight="1" thickBot="1" x14ac:dyDescent="0.3">
      <c r="A50" s="70" t="s">
        <v>17</v>
      </c>
      <c r="B50" s="71" t="s">
        <v>18</v>
      </c>
      <c r="C50" s="71" t="s">
        <v>19</v>
      </c>
      <c r="D50" s="71">
        <v>2026</v>
      </c>
      <c r="E50" s="71">
        <v>2027</v>
      </c>
      <c r="F50" s="71">
        <v>2028</v>
      </c>
      <c r="G50" s="71">
        <v>2029</v>
      </c>
      <c r="H50" s="71">
        <v>2030</v>
      </c>
      <c r="I50" s="186"/>
    </row>
    <row r="51" spans="1:9" ht="30" customHeight="1" thickTop="1" x14ac:dyDescent="0.25">
      <c r="A51" s="98" t="s">
        <v>87</v>
      </c>
      <c r="B51" s="79" t="s">
        <v>118</v>
      </c>
      <c r="C51" s="80" t="s">
        <v>36</v>
      </c>
      <c r="D51" s="79"/>
      <c r="E51" s="75" t="s">
        <v>119</v>
      </c>
      <c r="F51" s="75" t="s">
        <v>119</v>
      </c>
      <c r="G51" s="75" t="s">
        <v>119</v>
      </c>
      <c r="H51" s="75" t="s">
        <v>119</v>
      </c>
      <c r="I51" s="84"/>
    </row>
    <row r="52" spans="1:9" ht="30" customHeight="1" x14ac:dyDescent="0.25">
      <c r="A52" s="98" t="s">
        <v>89</v>
      </c>
      <c r="B52" s="79" t="s">
        <v>96</v>
      </c>
      <c r="C52" s="80" t="s">
        <v>97</v>
      </c>
      <c r="D52" s="79"/>
      <c r="E52" s="79"/>
      <c r="F52" s="79"/>
      <c r="G52" s="79"/>
      <c r="H52" s="79"/>
      <c r="I52" s="84"/>
    </row>
    <row r="53" spans="1:9" ht="30" customHeight="1" x14ac:dyDescent="0.25">
      <c r="A53" s="98" t="s">
        <v>90</v>
      </c>
      <c r="B53" s="79" t="s">
        <v>99</v>
      </c>
      <c r="C53" s="80" t="s">
        <v>42</v>
      </c>
      <c r="D53" s="79"/>
      <c r="E53" s="79"/>
      <c r="F53" s="79"/>
      <c r="G53" s="79"/>
      <c r="H53" s="79"/>
      <c r="I53" s="84"/>
    </row>
    <row r="54" spans="1:9" ht="30" customHeight="1" thickBot="1" x14ac:dyDescent="0.3">
      <c r="A54" s="99" t="s">
        <v>91</v>
      </c>
      <c r="B54" s="91" t="s">
        <v>102</v>
      </c>
      <c r="C54" s="96" t="s">
        <v>36</v>
      </c>
      <c r="D54" s="91"/>
      <c r="E54" s="91"/>
      <c r="F54" s="91"/>
      <c r="G54" s="91"/>
      <c r="H54" s="91"/>
      <c r="I54" s="97"/>
    </row>
    <row r="55" spans="1:9" x14ac:dyDescent="0.25">
      <c r="A55" s="83"/>
      <c r="I55" s="65"/>
    </row>
    <row r="56" spans="1:9" ht="15.75" thickBot="1" x14ac:dyDescent="0.3">
      <c r="A56" s="83"/>
      <c r="I56" s="65"/>
    </row>
    <row r="57" spans="1:9" ht="23.25" customHeight="1" x14ac:dyDescent="0.25">
      <c r="A57" s="66" t="s">
        <v>141</v>
      </c>
      <c r="B57" s="67"/>
      <c r="C57" s="68"/>
      <c r="D57" s="69" t="s">
        <v>109</v>
      </c>
      <c r="E57" s="69" t="s">
        <v>120</v>
      </c>
      <c r="F57" s="69" t="s">
        <v>121</v>
      </c>
      <c r="G57" s="69" t="s">
        <v>122</v>
      </c>
      <c r="H57" s="69" t="s">
        <v>123</v>
      </c>
      <c r="I57" s="185" t="s">
        <v>20</v>
      </c>
    </row>
    <row r="58" spans="1:9" ht="30" customHeight="1" thickBot="1" x14ac:dyDescent="0.3">
      <c r="A58" s="70" t="s">
        <v>17</v>
      </c>
      <c r="B58" s="71" t="s">
        <v>18</v>
      </c>
      <c r="C58" s="71" t="s">
        <v>19</v>
      </c>
      <c r="D58" s="71">
        <v>2026</v>
      </c>
      <c r="E58" s="71">
        <v>2027</v>
      </c>
      <c r="F58" s="71">
        <v>2028</v>
      </c>
      <c r="G58" s="71">
        <v>2029</v>
      </c>
      <c r="H58" s="71">
        <v>2030</v>
      </c>
      <c r="I58" s="186"/>
    </row>
    <row r="59" spans="1:9" ht="30" customHeight="1" thickTop="1" x14ac:dyDescent="0.25">
      <c r="A59" s="98" t="s">
        <v>94</v>
      </c>
      <c r="B59" s="79" t="s">
        <v>103</v>
      </c>
      <c r="C59" s="80" t="s">
        <v>42</v>
      </c>
      <c r="D59" s="79"/>
      <c r="E59" s="79"/>
      <c r="F59" s="79"/>
      <c r="G59" s="79"/>
      <c r="H59" s="79"/>
      <c r="I59" s="101"/>
    </row>
    <row r="60" spans="1:9" ht="30" customHeight="1" x14ac:dyDescent="0.25">
      <c r="A60" s="98" t="s">
        <v>95</v>
      </c>
      <c r="B60" s="79" t="s">
        <v>104</v>
      </c>
      <c r="C60" s="80" t="s">
        <v>58</v>
      </c>
      <c r="D60" s="79"/>
      <c r="E60" s="79"/>
      <c r="F60" s="79"/>
      <c r="G60" s="79"/>
      <c r="H60" s="79"/>
      <c r="I60" s="84"/>
    </row>
    <row r="61" spans="1:9" ht="30" customHeight="1" x14ac:dyDescent="0.25">
      <c r="A61" s="98" t="s">
        <v>98</v>
      </c>
      <c r="B61" s="79" t="s">
        <v>105</v>
      </c>
      <c r="C61" s="80" t="s">
        <v>53</v>
      </c>
      <c r="D61" s="79"/>
      <c r="E61" s="79"/>
      <c r="F61" s="79"/>
      <c r="G61" s="79"/>
      <c r="H61" s="79"/>
      <c r="I61" s="84"/>
    </row>
    <row r="62" spans="1:9" ht="30" customHeight="1" x14ac:dyDescent="0.25">
      <c r="A62" s="98" t="s">
        <v>100</v>
      </c>
      <c r="B62" s="79" t="s">
        <v>106</v>
      </c>
      <c r="C62" s="80" t="s">
        <v>42</v>
      </c>
      <c r="D62" s="79"/>
      <c r="E62" s="79"/>
      <c r="F62" s="79"/>
      <c r="G62" s="79"/>
      <c r="H62" s="79"/>
      <c r="I62" s="84"/>
    </row>
    <row r="63" spans="1:9" ht="30" customHeight="1" thickBot="1" x14ac:dyDescent="0.3">
      <c r="A63" s="99" t="s">
        <v>101</v>
      </c>
      <c r="B63" s="91" t="s">
        <v>107</v>
      </c>
      <c r="C63" s="96" t="s">
        <v>108</v>
      </c>
      <c r="D63" s="91"/>
      <c r="E63" s="91"/>
      <c r="F63" s="91"/>
      <c r="G63" s="91"/>
      <c r="H63" s="91"/>
      <c r="I63" s="97"/>
    </row>
    <row r="64" spans="1:9" x14ac:dyDescent="0.25">
      <c r="A64" s="39"/>
    </row>
  </sheetData>
  <mergeCells count="17">
    <mergeCell ref="A1:I1"/>
    <mergeCell ref="A2:E5"/>
    <mergeCell ref="F2:G2"/>
    <mergeCell ref="F3:G3"/>
    <mergeCell ref="F4:G4"/>
    <mergeCell ref="F5:G5"/>
    <mergeCell ref="H5:I5"/>
    <mergeCell ref="H4:I4"/>
    <mergeCell ref="H3:I3"/>
    <mergeCell ref="H2:I2"/>
    <mergeCell ref="I9:I10"/>
    <mergeCell ref="I33:I34"/>
    <mergeCell ref="I25:I26"/>
    <mergeCell ref="I16:I17"/>
    <mergeCell ref="I57:I58"/>
    <mergeCell ref="I49:I50"/>
    <mergeCell ref="I41:I42"/>
  </mergeCells>
  <phoneticPr fontId="3" type="noConversion"/>
  <pageMargins left="1" right="1" top="1" bottom="1" header="0.5" footer="0.5"/>
  <pageSetup scale="67" fitToHeight="0" orientation="landscape" r:id="rId1"/>
  <rowBreaks count="3" manualBreakCount="3">
    <brk id="23" max="8" man="1"/>
    <brk id="39" max="16383" man="1"/>
    <brk id="5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4024-1584-4DF4-A611-E540343A1624}">
  <dimension ref="A1:J15"/>
  <sheetViews>
    <sheetView showGridLines="0" zoomScaleNormal="100" workbookViewId="0">
      <selection activeCell="H2" sqref="H2:J2"/>
    </sheetView>
  </sheetViews>
  <sheetFormatPr defaultColWidth="9.28515625" defaultRowHeight="15" x14ac:dyDescent="0.25"/>
  <cols>
    <col min="1" max="1" width="9.28515625" style="4"/>
    <col min="2" max="2" width="50.42578125" style="2" customWidth="1"/>
    <col min="3" max="3" width="16.5703125" style="4" customWidth="1"/>
    <col min="4" max="10" width="15.7109375" style="2" customWidth="1"/>
    <col min="11" max="16384" width="9.28515625" style="2"/>
  </cols>
  <sheetData>
    <row r="1" spans="1:10" ht="79.349999999999994" customHeight="1" thickBot="1" x14ac:dyDescent="0.3">
      <c r="A1" s="208" t="s">
        <v>132</v>
      </c>
      <c r="B1" s="209"/>
      <c r="C1" s="209"/>
      <c r="D1" s="209"/>
      <c r="E1" s="209"/>
      <c r="F1" s="209"/>
      <c r="G1" s="209"/>
      <c r="H1" s="209"/>
      <c r="I1" s="209"/>
      <c r="J1" s="210"/>
    </row>
    <row r="2" spans="1:10" s="3" customFormat="1" ht="27" customHeight="1" x14ac:dyDescent="0.25">
      <c r="A2" s="211" t="s">
        <v>134</v>
      </c>
      <c r="B2" s="212"/>
      <c r="C2" s="212"/>
      <c r="D2" s="212"/>
      <c r="E2" s="213"/>
      <c r="F2" s="217" t="s">
        <v>22</v>
      </c>
      <c r="G2" s="218"/>
      <c r="H2" s="217"/>
      <c r="I2" s="219"/>
      <c r="J2" s="220"/>
    </row>
    <row r="3" spans="1:10" s="3" customFormat="1" ht="27" customHeight="1" x14ac:dyDescent="0.25">
      <c r="A3" s="211"/>
      <c r="B3" s="212"/>
      <c r="C3" s="212"/>
      <c r="D3" s="212"/>
      <c r="E3" s="213"/>
      <c r="F3" s="221" t="s">
        <v>23</v>
      </c>
      <c r="G3" s="222"/>
      <c r="H3" s="221"/>
      <c r="I3" s="223"/>
      <c r="J3" s="224"/>
    </row>
    <row r="4" spans="1:10" s="3" customFormat="1" ht="27" customHeight="1" x14ac:dyDescent="0.25">
      <c r="A4" s="211"/>
      <c r="B4" s="212"/>
      <c r="C4" s="212"/>
      <c r="D4" s="212"/>
      <c r="E4" s="213"/>
      <c r="F4" s="221" t="s">
        <v>24</v>
      </c>
      <c r="G4" s="222"/>
      <c r="H4" s="221"/>
      <c r="I4" s="223"/>
      <c r="J4" s="224"/>
    </row>
    <row r="5" spans="1:10" s="3" customFormat="1" ht="27" customHeight="1" thickBot="1" x14ac:dyDescent="0.3">
      <c r="A5" s="214"/>
      <c r="B5" s="215"/>
      <c r="C5" s="215"/>
      <c r="D5" s="215"/>
      <c r="E5" s="216"/>
      <c r="F5" s="225" t="s">
        <v>25</v>
      </c>
      <c r="G5" s="226"/>
      <c r="H5" s="225"/>
      <c r="I5" s="227"/>
      <c r="J5" s="228"/>
    </row>
    <row r="9" spans="1:10" s="1" customFormat="1" ht="30" customHeight="1" thickBot="1" x14ac:dyDescent="0.3">
      <c r="A9" s="14" t="s">
        <v>17</v>
      </c>
      <c r="B9" s="15" t="s">
        <v>129</v>
      </c>
      <c r="C9" s="15" t="s">
        <v>130</v>
      </c>
      <c r="F9" s="2"/>
      <c r="G9" s="2"/>
      <c r="H9" s="2"/>
      <c r="I9" s="2"/>
      <c r="J9" s="2"/>
    </row>
    <row r="10" spans="1:10" ht="39.950000000000003" customHeight="1" thickTop="1" x14ac:dyDescent="0.25">
      <c r="A10" s="9">
        <v>1</v>
      </c>
      <c r="B10" s="8"/>
      <c r="C10" s="7"/>
    </row>
    <row r="11" spans="1:10" ht="39.950000000000003" customHeight="1" x14ac:dyDescent="0.25">
      <c r="A11" s="10">
        <v>2</v>
      </c>
      <c r="B11" s="5"/>
      <c r="C11" s="6"/>
    </row>
    <row r="12" spans="1:10" ht="39.950000000000003" customHeight="1" x14ac:dyDescent="0.25">
      <c r="A12" s="10">
        <v>3</v>
      </c>
      <c r="B12" s="5"/>
      <c r="C12" s="6"/>
    </row>
    <row r="13" spans="1:10" ht="39.950000000000003" customHeight="1" x14ac:dyDescent="0.25">
      <c r="A13" s="10">
        <v>4</v>
      </c>
      <c r="B13" s="5"/>
      <c r="C13" s="6"/>
    </row>
    <row r="14" spans="1:10" ht="39.950000000000003" customHeight="1" x14ac:dyDescent="0.25">
      <c r="A14" s="10">
        <v>5</v>
      </c>
      <c r="B14" s="5"/>
      <c r="C14" s="6"/>
    </row>
    <row r="15" spans="1:10" ht="39.950000000000003" customHeight="1" thickBot="1" x14ac:dyDescent="0.3">
      <c r="A15" s="11">
        <v>6</v>
      </c>
      <c r="B15" s="12"/>
      <c r="C15" s="13"/>
    </row>
  </sheetData>
  <mergeCells count="10">
    <mergeCell ref="A1:J1"/>
    <mergeCell ref="A2:E5"/>
    <mergeCell ref="F2:G2"/>
    <mergeCell ref="H2:J2"/>
    <mergeCell ref="F3:G3"/>
    <mergeCell ref="H3:J3"/>
    <mergeCell ref="F4:G4"/>
    <mergeCell ref="H4:J4"/>
    <mergeCell ref="F5:G5"/>
    <mergeCell ref="H5:J5"/>
  </mergeCells>
  <pageMargins left="1" right="1" top="1" bottom="1" header="0.5" footer="0.5"/>
  <pageSetup scale="4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0d137b-08ef-453a-b091-ec8cb367eff2" xsi:nil="true"/>
    <lcf76f155ced4ddcb4097134ff3c332f xmlns="caee96e4-a4aa-4060-9d9b-9fb05c2800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1B8EC5057DA243AA9BF289458EB95F" ma:contentTypeVersion="16" ma:contentTypeDescription="Create a new document." ma:contentTypeScope="" ma:versionID="fa3905e8b27683dde98aef2fe1e03c9a">
  <xsd:schema xmlns:xsd="http://www.w3.org/2001/XMLSchema" xmlns:xs="http://www.w3.org/2001/XMLSchema" xmlns:p="http://schemas.microsoft.com/office/2006/metadata/properties" xmlns:ns2="b267106e-d421-464f-86a2-f50cc2f71af0" xmlns:ns3="440d137b-08ef-453a-b091-ec8cb367eff2" xmlns:ns4="caee96e4-a4aa-4060-9d9b-9fb05c280021" targetNamespace="http://schemas.microsoft.com/office/2006/metadata/properties" ma:root="true" ma:fieldsID="0579f0c54fb0df12388828c769917038" ns2:_="" ns3:_="" ns4:_="">
    <xsd:import namespace="b267106e-d421-464f-86a2-f50cc2f71af0"/>
    <xsd:import namespace="440d137b-08ef-453a-b091-ec8cb367eff2"/>
    <xsd:import namespace="caee96e4-a4aa-4060-9d9b-9fb05c2800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lcf76f155ced4ddcb4097134ff3c332f" minOccurs="0"/>
                <xsd:element ref="ns3:TaxCatchAll" minOccurs="0"/>
                <xsd:element ref="ns4:MediaServiceLocation"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67106e-d421-464f-86a2-f50cc2f71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d137b-08ef-453a-b091-ec8cb367ef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59d0ba2-dd15-40ae-a9c7-7e1891b78e71}" ma:internalName="TaxCatchAll" ma:showField="CatchAllData" ma:web="440d137b-08ef-453a-b091-ec8cb367ef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ee96e4-a4aa-4060-9d9b-9fb05c280021" elementFormDefault="qualified">
    <xsd:import namespace="http://schemas.microsoft.com/office/2006/documentManagement/types"/>
    <xsd:import namespace="http://schemas.microsoft.com/office/infopath/2007/PartnerControls"/>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28c652b-a4e0-406e-9959-19f00385667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23678D-F343-4ED1-821D-F7136797C379}">
  <ds:schemaRefs>
    <ds:schemaRef ds:uri="http://schemas.microsoft.com/office/2006/metadata/properties"/>
    <ds:schemaRef ds:uri="http://schemas.microsoft.com/office/infopath/2007/PartnerControls"/>
    <ds:schemaRef ds:uri="440d137b-08ef-453a-b091-ec8cb367eff2"/>
    <ds:schemaRef ds:uri="caee96e4-a4aa-4060-9d9b-9fb05c280021"/>
  </ds:schemaRefs>
</ds:datastoreItem>
</file>

<file path=customXml/itemProps2.xml><?xml version="1.0" encoding="utf-8"?>
<ds:datastoreItem xmlns:ds="http://schemas.openxmlformats.org/officeDocument/2006/customXml" ds:itemID="{D9200E73-B0AD-4208-B811-D8455314E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67106e-d421-464f-86a2-f50cc2f71af0"/>
    <ds:schemaRef ds:uri="440d137b-08ef-453a-b091-ec8cb367eff2"/>
    <ds:schemaRef ds:uri="caee96e4-a4aa-4060-9d9b-9fb05c280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27E42-66D0-41FA-A897-E0F8780F6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MARKET INTEGRATED CAPACITY</vt:lpstr>
      <vt:lpstr>LOAD MODIFYING CAPACITY</vt:lpstr>
      <vt:lpstr>SERVICE FEE</vt:lpstr>
      <vt:lpstr>LABOUR RATE</vt:lpstr>
      <vt:lpstr>'LABOUR RATE'!Print_Area</vt:lpstr>
      <vt:lpstr>'SERVICE FEE'!Print_Area</vt:lpstr>
      <vt:lpstr>'SERVICE FEE'!Print_Titles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 Ukpe</dc:creator>
  <cp:lastModifiedBy>Luke Meade</cp:lastModifiedBy>
  <cp:lastPrinted>2025-10-17T22:30:06Z</cp:lastPrinted>
  <dcterms:created xsi:type="dcterms:W3CDTF">2025-09-06T14:52:47Z</dcterms:created>
  <dcterms:modified xsi:type="dcterms:W3CDTF">2025-10-24T19:31:29Z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0x010100121B8EC5057DA243AA9BF289458EB95F</vt:lpwstr>
  </property>
  <property fmtid="{D5CDD505-2E9C-101B-9397-08002B2CF9AE}" pid="3" name="MediaServiceImageTags">
    <vt:lpwstr/>
  </property>
</Properties>
</file>